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2" yWindow="816" windowWidth="15156" windowHeight="11952"/>
  </bookViews>
  <sheets>
    <sheet name="уточнение 2022" sheetId="1" r:id="rId1"/>
    <sheet name="уточнение 2023" sheetId="2" r:id="rId2"/>
  </sheets>
  <definedNames>
    <definedName name="APPT" localSheetId="0">'уточнение 2022'!#REF!</definedName>
    <definedName name="APPT" localSheetId="1">'уточнение 2023'!#REF!</definedName>
    <definedName name="FIO" localSheetId="0">'уточнение 2022'!#REF!</definedName>
    <definedName name="FIO" localSheetId="1">'уточнение 2023'!#REF!</definedName>
    <definedName name="LAST_CELL" localSheetId="0">'уточнение 2022'!#REF!</definedName>
    <definedName name="LAST_CELL" localSheetId="1">'уточнение 2023'!#REF!</definedName>
    <definedName name="SIGN" localSheetId="0">'уточнение 2022'!#REF!</definedName>
    <definedName name="SIGN" localSheetId="1">'уточнение 2023'!#REF!</definedName>
    <definedName name="_xlnm.Print_Area" localSheetId="0">'уточнение 2022'!$A$1:$C$44</definedName>
    <definedName name="_xlnm.Print_Area" localSheetId="1">'уточнение 2023'!$A$1:$C$13</definedName>
  </definedNames>
  <calcPr calcId="125725" refMode="R1C1"/>
</workbook>
</file>

<file path=xl/calcChain.xml><?xml version="1.0" encoding="utf-8"?>
<calcChain xmlns="http://schemas.openxmlformats.org/spreadsheetml/2006/main">
  <c r="B8" i="1"/>
  <c r="B7" i="2"/>
  <c r="B8"/>
  <c r="B6" l="1"/>
  <c r="B10" i="1"/>
  <c r="B7"/>
  <c r="B21"/>
  <c r="B39"/>
  <c r="B6" l="1"/>
</calcChain>
</file>

<file path=xl/sharedStrings.xml><?xml version="1.0" encoding="utf-8"?>
<sst xmlns="http://schemas.openxmlformats.org/spreadsheetml/2006/main" count="55" uniqueCount="49">
  <si>
    <t>Субсидии всего, в том числе:</t>
  </si>
  <si>
    <t>Субвенции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</si>
  <si>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</si>
  <si>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</si>
  <si>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ИТОГО ДОХОДОВ</t>
  </si>
  <si>
    <t>рублей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</si>
  <si>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</si>
  <si>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</si>
  <si>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</si>
  <si>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</si>
  <si>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</si>
  <si>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</si>
  <si>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поддержке сельскохозяйственного производства (осуществление управленческих функций органами местного самоуправления)</t>
  </si>
  <si>
    <t xml:space="preserve"> бюджета муниципального образования "Парабельский район" на 2022 год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</si>
  <si>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</si>
  <si>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</si>
  <si>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</si>
  <si>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</si>
  <si>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</si>
  <si>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</si>
  <si>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</si>
  <si>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</si>
  <si>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</si>
  <si>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</si>
  <si>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Приложение к Пояснительной записке</t>
  </si>
  <si>
    <t>Уточнение объема безвозмездных поступлений</t>
  </si>
  <si>
    <t>Дотации всего, в том числе:</t>
  </si>
  <si>
    <t>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</si>
  <si>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Реализация проектов,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</t>
  </si>
  <si>
    <t>Реализация проектов, отобранных по итогам проведения конкурса проектов детского и социального туризма</t>
  </si>
  <si>
    <t>Реализация программ формирования современной городской среды (благоустройство территории МБУК "РДК")</t>
  </si>
  <si>
    <t>Финансовая поддержка инициативных проектов, выдвигаемых муниципальными образованиями Томской области</t>
  </si>
  <si>
    <t>Обеспечение условий для развития физической культуры и массового спорта в рамках регионального проекта "Спорт - норма жизни"</t>
  </si>
  <si>
    <t>Субсидии на достижение целевых показателей по плану мероприятий ("дорожной карте") "Изменения в сфере культуры направленные на повышение ее эффективности" в части повышения заработной платы работников культуры муниципальных учреждений культуры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</si>
  <si>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</si>
  <si>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</si>
  <si>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</si>
  <si>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</si>
  <si>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Иные МБТ из резервного фонда АТО для МКУ Отдела образования на укрепление МТБ муниципальных общеобразовательных организаций Парабельского района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</si>
  <si>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</si>
  <si>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</si>
  <si>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 бюджета муниципального образования "Парабельский район" на 2023 год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</si>
  <si>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</si>
  <si>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Повышение квалификации школьных команд муниципальных общеобразовательных организаций</t>
  </si>
  <si>
    <t>Проведение капитального ремонта зданий муниципальных общеобразовательных организаций в рамках модернизации школьных систем образования в Томской области (Капитальный ремонт МБОУ "Новосельцевская СШ" по адресу: Томская область, Парабельский район, с. Новосельцево, ул. Лесная, д.1) ОБ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</si>
  <si>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</si>
  <si>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Обеспечение антитеррористической защиты отремонтированных зданий муниципальных общеобразовательных организаций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</si>
  <si>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</si>
  <si>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Дотация на поддержку мер по обеспечению сбалансированности бюджета муниципального образования (11 036,5 тыс. руб. для повышения фондов оплаты труда с начислениями работников муниципальных учреждений с 1 июня 2022 года на 10%)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</si>
</sst>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49" fontId="1" fillId="0" borderId="0" xfId="0" applyNumberFormat="1" applyFont="1" applyBorder="1" applyAlignment="1" applyProtection="1">
      <alignment horizontal="left" vertical="center" wrapText="1"/>
    </xf>
    <xf numFmtId="4" fontId="0" fillId="0" borderId="0" xfId="0" applyNumberFormat="1" applyAlignment="1">
      <alignment horizontal="lef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4" fontId="2" fillId="2" borderId="1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 applyProtection="1"/>
    <xf numFmtId="0" fontId="0" fillId="0" borderId="0" xfId="0" applyFill="1" applyAlignment="1">
      <alignment horizontal="left"/>
    </xf>
    <xf numFmtId="4" fontId="0" fillId="0" borderId="0" xfId="0" applyNumberFormat="1" applyFill="1" applyAlignment="1">
      <alignment horizontal="left"/>
    </xf>
    <xf numFmtId="0" fontId="0" fillId="0" borderId="0" xfId="0" applyFill="1"/>
    <xf numFmtId="49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right" vertical="top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49" fontId="5" fillId="0" borderId="4" xfId="0" applyNumberFormat="1" applyFont="1" applyFill="1" applyBorder="1" applyAlignment="1" applyProtection="1">
      <alignment horizontal="center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49" fontId="5" fillId="0" borderId="1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44"/>
  <sheetViews>
    <sheetView showGridLines="0" tabSelected="1" view="pageBreakPreview" zoomScale="91" zoomScaleNormal="100" zoomScaleSheetLayoutView="91" workbookViewId="0">
      <selection activeCell="C11" sqref="C11"/>
    </sheetView>
  </sheetViews>
  <sheetFormatPr defaultColWidth="9.109375" defaultRowHeight="12.75" customHeight="1"/>
  <cols>
    <col min="1" max="1" width="27.5546875" style="22" customWidth="1"/>
    <col min="2" max="2" width="15.5546875" style="23" bestFit="1" customWidth="1"/>
    <col min="3" max="3" width="71.88671875" style="24" customWidth="1"/>
    <col min="4" max="4" width="33.88671875" style="22" customWidth="1"/>
    <col min="5" max="7" width="9.109375" style="24" customWidth="1"/>
    <col min="8" max="16384" width="9.109375" style="24"/>
  </cols>
  <sheetData>
    <row r="1" spans="1:7" s="20" customFormat="1" ht="10.95" customHeight="1">
      <c r="A1" s="17"/>
      <c r="B1" s="18"/>
      <c r="C1" s="19" t="s">
        <v>24</v>
      </c>
      <c r="D1" s="17"/>
    </row>
    <row r="2" spans="1:7" s="20" customFormat="1" ht="7.95" hidden="1" customHeight="1">
      <c r="A2" s="17"/>
      <c r="B2" s="18"/>
      <c r="D2" s="17"/>
      <c r="E2" s="21"/>
      <c r="F2" s="21"/>
      <c r="G2" s="21"/>
    </row>
    <row r="3" spans="1:7" s="20" customFormat="1" ht="15.6">
      <c r="A3" s="40" t="s">
        <v>25</v>
      </c>
      <c r="B3" s="40"/>
      <c r="C3" s="40"/>
      <c r="D3" s="17"/>
      <c r="E3" s="21"/>
      <c r="F3" s="21"/>
      <c r="G3" s="21"/>
    </row>
    <row r="4" spans="1:7" s="20" customFormat="1" ht="15.6">
      <c r="A4" s="40" t="s">
        <v>13</v>
      </c>
      <c r="B4" s="40"/>
      <c r="C4" s="40"/>
      <c r="D4" s="17"/>
      <c r="E4" s="21"/>
      <c r="F4" s="21"/>
      <c r="G4" s="21"/>
    </row>
    <row r="5" spans="1:7" ht="3" customHeight="1"/>
    <row r="6" spans="1:7" ht="15.6">
      <c r="A6" s="25" t="s">
        <v>4</v>
      </c>
      <c r="B6" s="26">
        <f>B7</f>
        <v>38928498.780000001</v>
      </c>
      <c r="C6" s="27" t="s">
        <v>5</v>
      </c>
    </row>
    <row r="7" spans="1:7" ht="62.4">
      <c r="A7" s="25" t="s">
        <v>3</v>
      </c>
      <c r="B7" s="26">
        <f>B8+B10+B21+B39</f>
        <v>38928498.780000001</v>
      </c>
      <c r="C7" s="28"/>
      <c r="D7" s="29"/>
    </row>
    <row r="8" spans="1:7" ht="15.6" customHeight="1">
      <c r="A8" s="41" t="s">
        <v>26</v>
      </c>
      <c r="B8" s="26">
        <f>B9</f>
        <v>17140500</v>
      </c>
      <c r="C8" s="28"/>
      <c r="D8" s="29"/>
    </row>
    <row r="9" spans="1:7" ht="62.4">
      <c r="A9" s="41"/>
      <c r="B9" s="30">
        <v>17140500</v>
      </c>
      <c r="C9" s="31" t="s">
        <v>48</v>
      </c>
      <c r="D9" s="29"/>
    </row>
    <row r="10" spans="1:7" ht="15.6">
      <c r="A10" s="41" t="s">
        <v>0</v>
      </c>
      <c r="B10" s="26">
        <f>SUM(B11:B20)</f>
        <v>4962717.08</v>
      </c>
      <c r="C10" s="33"/>
    </row>
    <row r="11" spans="1:7" ht="78">
      <c r="A11" s="41"/>
      <c r="B11" s="30">
        <v>1594172.97</v>
      </c>
      <c r="C11" s="31" t="s">
        <v>27</v>
      </c>
    </row>
    <row r="12" spans="1:7" ht="46.8">
      <c r="A12" s="41"/>
      <c r="B12" s="30">
        <v>988200</v>
      </c>
      <c r="C12" s="32" t="s">
        <v>28</v>
      </c>
    </row>
    <row r="13" spans="1:7" ht="31.2">
      <c r="A13" s="41"/>
      <c r="B13" s="30">
        <v>232948.88</v>
      </c>
      <c r="C13" s="32" t="s">
        <v>29</v>
      </c>
    </row>
    <row r="14" spans="1:7" ht="31.2">
      <c r="A14" s="41"/>
      <c r="B14" s="30">
        <v>-7674432.5</v>
      </c>
      <c r="C14" s="32" t="s">
        <v>30</v>
      </c>
    </row>
    <row r="15" spans="1:7" ht="31.2">
      <c r="A15" s="41"/>
      <c r="B15" s="30">
        <v>3218727.73</v>
      </c>
      <c r="C15" s="32" t="s">
        <v>31</v>
      </c>
    </row>
    <row r="16" spans="1:7" ht="31.2">
      <c r="A16" s="41"/>
      <c r="B16" s="30">
        <v>141100</v>
      </c>
      <c r="C16" s="32" t="s">
        <v>32</v>
      </c>
    </row>
    <row r="17" spans="1:3" ht="46.8">
      <c r="A17" s="41"/>
      <c r="B17" s="30">
        <v>-105900</v>
      </c>
      <c r="C17" s="32" t="s">
        <v>6</v>
      </c>
    </row>
    <row r="18" spans="1:3" ht="62.4">
      <c r="A18" s="41"/>
      <c r="B18" s="30">
        <v>3786800</v>
      </c>
      <c r="C18" s="32" t="s">
        <v>33</v>
      </c>
    </row>
    <row r="19" spans="1:3" ht="78">
      <c r="A19" s="41"/>
      <c r="B19" s="30">
        <v>-162900</v>
      </c>
      <c r="C19" s="32" t="s">
        <v>7</v>
      </c>
    </row>
    <row r="20" spans="1:3" ht="46.8">
      <c r="A20" s="34"/>
      <c r="B20" s="30">
        <v>2944000</v>
      </c>
      <c r="C20" s="32" t="s">
        <v>40</v>
      </c>
    </row>
    <row r="21" spans="1:3" ht="15.6" customHeight="1">
      <c r="A21" s="43" t="s">
        <v>1</v>
      </c>
      <c r="B21" s="26">
        <f>SUM(B22:B38)</f>
        <v>8063244</v>
      </c>
      <c r="C21" s="33"/>
    </row>
    <row r="22" spans="1:3" ht="62.4">
      <c r="A22" s="44"/>
      <c r="B22" s="30">
        <v>2900</v>
      </c>
      <c r="C22" s="35" t="s">
        <v>14</v>
      </c>
    </row>
    <row r="23" spans="1:3" ht="62.4">
      <c r="A23" s="44"/>
      <c r="B23" s="30">
        <v>2200</v>
      </c>
      <c r="C23" s="35" t="s">
        <v>15</v>
      </c>
    </row>
    <row r="24" spans="1:3" ht="31.2">
      <c r="A24" s="44"/>
      <c r="B24" s="30">
        <v>6500</v>
      </c>
      <c r="C24" s="35" t="s">
        <v>16</v>
      </c>
    </row>
    <row r="25" spans="1:3" ht="46.8">
      <c r="A25" s="44"/>
      <c r="B25" s="30">
        <v>42800</v>
      </c>
      <c r="C25" s="35" t="s">
        <v>17</v>
      </c>
    </row>
    <row r="26" spans="1:3" ht="46.8">
      <c r="A26" s="44"/>
      <c r="B26" s="30">
        <v>25400</v>
      </c>
      <c r="C26" s="35" t="s">
        <v>12</v>
      </c>
    </row>
    <row r="27" spans="1:3" ht="93.6">
      <c r="A27" s="44"/>
      <c r="B27" s="30">
        <v>1500</v>
      </c>
      <c r="C27" s="35" t="s">
        <v>18</v>
      </c>
    </row>
    <row r="28" spans="1:3" ht="46.8">
      <c r="A28" s="44"/>
      <c r="B28" s="30">
        <v>45900</v>
      </c>
      <c r="C28" s="35" t="s">
        <v>19</v>
      </c>
    </row>
    <row r="29" spans="1:3" ht="93.6">
      <c r="A29" s="44"/>
      <c r="B29" s="30">
        <v>600</v>
      </c>
      <c r="C29" s="35" t="s">
        <v>20</v>
      </c>
    </row>
    <row r="30" spans="1:3" ht="46.8">
      <c r="A30" s="44"/>
      <c r="B30" s="30">
        <v>7200</v>
      </c>
      <c r="C30" s="35" t="s">
        <v>21</v>
      </c>
    </row>
    <row r="31" spans="1:3" ht="46.8">
      <c r="A31" s="44"/>
      <c r="B31" s="30">
        <v>198900</v>
      </c>
      <c r="C31" s="35" t="s">
        <v>22</v>
      </c>
    </row>
    <row r="32" spans="1:3" ht="46.8">
      <c r="A32" s="44"/>
      <c r="B32" s="30">
        <v>10900</v>
      </c>
      <c r="C32" s="35" t="s">
        <v>23</v>
      </c>
    </row>
    <row r="33" spans="1:4" ht="46.8">
      <c r="A33" s="44"/>
      <c r="B33" s="30">
        <v>188000</v>
      </c>
      <c r="C33" s="35" t="s">
        <v>8</v>
      </c>
    </row>
    <row r="34" spans="1:4" ht="93.6">
      <c r="A34" s="44"/>
      <c r="B34" s="30">
        <v>6842900</v>
      </c>
      <c r="C34" s="35" t="s">
        <v>9</v>
      </c>
    </row>
    <row r="35" spans="1:4" ht="62.4">
      <c r="A35" s="44"/>
      <c r="B35" s="30">
        <v>606000</v>
      </c>
      <c r="C35" s="35" t="s">
        <v>34</v>
      </c>
    </row>
    <row r="36" spans="1:4" ht="46.8">
      <c r="A36" s="44"/>
      <c r="B36" s="30">
        <v>900</v>
      </c>
      <c r="C36" s="35" t="s">
        <v>35</v>
      </c>
    </row>
    <row r="37" spans="1:4" ht="31.2">
      <c r="A37" s="44"/>
      <c r="B37" s="30">
        <v>34800</v>
      </c>
      <c r="C37" s="35" t="s">
        <v>36</v>
      </c>
    </row>
    <row r="38" spans="1:4" ht="96" customHeight="1">
      <c r="A38" s="45"/>
      <c r="B38" s="30">
        <v>45844</v>
      </c>
      <c r="C38" s="35" t="s">
        <v>39</v>
      </c>
    </row>
    <row r="39" spans="1:4" s="39" customFormat="1" ht="15.6">
      <c r="A39" s="42" t="s">
        <v>2</v>
      </c>
      <c r="B39" s="36">
        <f>SUM(B40:B44)</f>
        <v>8762037.6999999993</v>
      </c>
      <c r="C39" s="37"/>
      <c r="D39" s="38"/>
    </row>
    <row r="40" spans="1:4" s="39" customFormat="1" ht="46.8">
      <c r="A40" s="42"/>
      <c r="B40" s="30">
        <v>-105962.3</v>
      </c>
      <c r="C40" s="32" t="s">
        <v>47</v>
      </c>
      <c r="D40" s="38"/>
    </row>
    <row r="41" spans="1:4" s="39" customFormat="1" ht="62.4">
      <c r="A41" s="42"/>
      <c r="B41" s="30">
        <v>6936500</v>
      </c>
      <c r="C41" s="32" t="s">
        <v>37</v>
      </c>
      <c r="D41" s="38"/>
    </row>
    <row r="42" spans="1:4" s="39" customFormat="1" ht="62.4">
      <c r="A42" s="42"/>
      <c r="B42" s="30">
        <v>1269500</v>
      </c>
      <c r="C42" s="32" t="s">
        <v>10</v>
      </c>
      <c r="D42" s="38"/>
    </row>
    <row r="43" spans="1:4" s="39" customFormat="1" ht="33" customHeight="1">
      <c r="A43" s="42"/>
      <c r="B43" s="30">
        <v>422000</v>
      </c>
      <c r="C43" s="32" t="s">
        <v>11</v>
      </c>
      <c r="D43" s="38"/>
    </row>
    <row r="44" spans="1:4" s="39" customFormat="1" ht="46.8">
      <c r="A44" s="42"/>
      <c r="B44" s="30">
        <v>240000</v>
      </c>
      <c r="C44" s="32" t="s">
        <v>38</v>
      </c>
      <c r="D44" s="38"/>
    </row>
  </sheetData>
  <mergeCells count="6">
    <mergeCell ref="A3:C3"/>
    <mergeCell ref="A10:A19"/>
    <mergeCell ref="A39:A44"/>
    <mergeCell ref="A4:C4"/>
    <mergeCell ref="A8:A9"/>
    <mergeCell ref="A21:A38"/>
  </mergeCells>
  <pageMargins left="0.78740157480314965" right="0.39370078740157483" top="0.15748031496062992" bottom="0.15748031496062992" header="0" footer="0"/>
  <pageSetup paperSize="9" scale="72" orientation="portrait" r:id="rId1"/>
  <headerFooter alignWithMargins="0"/>
  <rowBreaks count="1" manualBreakCount="1">
    <brk id="2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1:G13"/>
  <sheetViews>
    <sheetView showGridLines="0" view="pageBreakPreview" topLeftCell="B1" zoomScaleNormal="100" zoomScaleSheetLayoutView="100" workbookViewId="0">
      <selection activeCell="A3" sqref="A3:C3"/>
    </sheetView>
  </sheetViews>
  <sheetFormatPr defaultRowHeight="12.75" customHeight="1"/>
  <cols>
    <col min="1" max="1" width="27.5546875" style="1" customWidth="1"/>
    <col min="2" max="2" width="15.5546875" style="3" bestFit="1" customWidth="1"/>
    <col min="3" max="3" width="71.88671875" customWidth="1"/>
    <col min="4" max="4" width="33.88671875" style="1" customWidth="1"/>
    <col min="5" max="7" width="9.109375" customWidth="1"/>
  </cols>
  <sheetData>
    <row r="1" spans="1:7" s="9" customFormat="1" ht="10.95" customHeight="1">
      <c r="A1" s="7"/>
      <c r="B1" s="8"/>
      <c r="C1" s="14" t="s">
        <v>24</v>
      </c>
      <c r="D1" s="7"/>
    </row>
    <row r="2" spans="1:7" s="9" customFormat="1" ht="7.95" hidden="1" customHeight="1">
      <c r="A2" s="7"/>
      <c r="B2" s="8"/>
      <c r="D2" s="7"/>
      <c r="E2" s="10"/>
      <c r="F2" s="10"/>
      <c r="G2" s="10"/>
    </row>
    <row r="3" spans="1:7" s="9" customFormat="1" ht="15.6">
      <c r="A3" s="46" t="s">
        <v>25</v>
      </c>
      <c r="B3" s="46"/>
      <c r="C3" s="46"/>
      <c r="D3" s="7"/>
      <c r="E3" s="10"/>
      <c r="F3" s="10"/>
      <c r="G3" s="10"/>
    </row>
    <row r="4" spans="1:7" s="9" customFormat="1" ht="15.6">
      <c r="A4" s="46" t="s">
        <v>41</v>
      </c>
      <c r="B4" s="46"/>
      <c r="C4" s="46"/>
      <c r="D4" s="7"/>
      <c r="E4" s="10"/>
      <c r="F4" s="10"/>
      <c r="G4" s="10"/>
    </row>
    <row r="5" spans="1:7" ht="3" customHeight="1"/>
    <row r="6" spans="1:7" ht="15.6">
      <c r="A6" s="4" t="s">
        <v>4</v>
      </c>
      <c r="B6" s="13">
        <f>B7</f>
        <v>-14115535.629999999</v>
      </c>
      <c r="C6" s="15" t="s">
        <v>5</v>
      </c>
    </row>
    <row r="7" spans="1:7" ht="62.4">
      <c r="A7" s="4" t="s">
        <v>3</v>
      </c>
      <c r="B7" s="13">
        <f>B8</f>
        <v>-14115535.629999999</v>
      </c>
      <c r="C7" s="5"/>
      <c r="D7" s="2"/>
    </row>
    <row r="8" spans="1:7" ht="15.6">
      <c r="A8" s="47" t="s">
        <v>0</v>
      </c>
      <c r="B8" s="13">
        <f>SUM(B9:B13)</f>
        <v>-14115535.629999999</v>
      </c>
      <c r="C8" s="6"/>
    </row>
    <row r="9" spans="1:7" ht="62.4">
      <c r="A9" s="47"/>
      <c r="B9" s="11">
        <v>-25714430</v>
      </c>
      <c r="C9" s="16" t="s">
        <v>42</v>
      </c>
    </row>
    <row r="10" spans="1:7" ht="31.2">
      <c r="A10" s="47"/>
      <c r="B10" s="11">
        <v>48700</v>
      </c>
      <c r="C10" s="12" t="s">
        <v>43</v>
      </c>
    </row>
    <row r="11" spans="1:7" ht="78">
      <c r="A11" s="47"/>
      <c r="B11" s="11">
        <v>2571430</v>
      </c>
      <c r="C11" s="16" t="s">
        <v>44</v>
      </c>
    </row>
    <row r="12" spans="1:7" ht="62.4">
      <c r="A12" s="47"/>
      <c r="B12" s="11">
        <v>7651264.3700000001</v>
      </c>
      <c r="C12" s="12" t="s">
        <v>45</v>
      </c>
    </row>
    <row r="13" spans="1:7" ht="31.2">
      <c r="A13" s="47"/>
      <c r="B13" s="11">
        <v>1327500</v>
      </c>
      <c r="C13" s="12" t="s">
        <v>46</v>
      </c>
    </row>
  </sheetData>
  <mergeCells count="3">
    <mergeCell ref="A3:C3"/>
    <mergeCell ref="A4:C4"/>
    <mergeCell ref="A8:A13"/>
  </mergeCells>
  <pageMargins left="0.78740157480314965" right="0.39370078740157483" top="0.17" bottom="0.17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уточнение 2022</vt:lpstr>
      <vt:lpstr>уточнение 2023</vt:lpstr>
      <vt:lpstr>'уточнение 2022'!Область_печати</vt:lpstr>
      <vt:lpstr>'уточнение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V'alova</cp:lastModifiedBy>
  <cp:lastPrinted>2022-08-18T09:44:03Z</cp:lastPrinted>
  <dcterms:created xsi:type="dcterms:W3CDTF">2021-03-04T10:30:51Z</dcterms:created>
  <dcterms:modified xsi:type="dcterms:W3CDTF">2022-08-18T09:55:09Z</dcterms:modified>
</cp:coreProperties>
</file>