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72" yWindow="816" windowWidth="15156" windowHeight="11952"/>
  </bookViews>
  <sheets>
    <sheet name="уточнение 2022" sheetId="1" r:id="rId1"/>
  </sheets>
  <definedNames>
    <definedName name="APPT" localSheetId="0">'уточнение 2022'!#REF!</definedName>
    <definedName name="FIO" localSheetId="0">'уточнение 2022'!#REF!</definedName>
    <definedName name="LAST_CELL" localSheetId="0">'уточнение 2022'!#REF!</definedName>
    <definedName name="SIGN" localSheetId="0">'уточнение 2022'!#REF!</definedName>
    <definedName name="_xlnm.Print_Area" localSheetId="0">'уточнение 2022'!$A$1:$C$50</definedName>
  </definedNames>
  <calcPr calcId="125725"/>
</workbook>
</file>

<file path=xl/calcChain.xml><?xml version="1.0" encoding="utf-8"?>
<calcChain xmlns="http://schemas.openxmlformats.org/spreadsheetml/2006/main">
  <c r="B6" i="1"/>
  <c r="B7"/>
  <c r="B23"/>
  <c r="B21" l="1"/>
  <c r="B19"/>
  <c r="B8"/>
  <c r="B49"/>
</calcChain>
</file>

<file path=xl/sharedStrings.xml><?xml version="1.0" encoding="utf-8"?>
<sst xmlns="http://schemas.openxmlformats.org/spreadsheetml/2006/main" count="49" uniqueCount="47">
  <si>
    <t>Субсидии всего, в том числе:</t>
  </si>
  <si>
    <t>Субвенции всего, в том числе:</t>
  </si>
  <si>
    <t>Межбюджетные трансферты всего, в том числе:</t>
  </si>
  <si>
    <t>Безвозмездные поступления из областного бюджета всего, в том числе:</t>
  </si>
  <si>
    <t>ИТОГО ДОХОДОВ</t>
  </si>
  <si>
    <t>Осуществление отдельных государственных полномочий по поддержке сельскохозяйственного производства (поддержка малых форм хозяйствования)</t>
  </si>
  <si>
    <t>рублей</t>
  </si>
  <si>
    <t>Создание и обеспечение функционирования центров образования естественно - научной и технологической направленностей в общеобразовательных организациях, расположенных в сельской местности и малых городах, в рамках регионального проекта "Современная школа"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</si>
  <si>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</si>
  <si>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</si>
  <si>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</si>
  <si>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Обеспечение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</si>
  <si>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</si>
  <si>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</si>
  <si>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дошкольных образовательных организаций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</si>
  <si>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</si>
  <si>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Осуществление отдельных государственных полномочий по поддержке сельскохозяйственного производства (осуществление управленческих функций органами местного самоуправления)</t>
  </si>
  <si>
    <t xml:space="preserve"> бюджета муниципального образования "Парабельский район" на 2022 год</t>
  </si>
  <si>
    <t>Проведение комплексных кадастровых работ на территории Томской области</t>
  </si>
  <si>
    <t>Государственная поддержка отрасли культуры</t>
  </si>
  <si>
    <t>Государственная поддержка лучших сельских учреждений и лучших работников сельских учреждений культуры</t>
  </si>
  <si>
    <t>Реализация программ формирования современной городской среды в рамках реализации регионального проекта "Формирование комфортной городской среды"</t>
  </si>
  <si>
    <t>Улучшение жилищных условий граждан, проживающих на сельских территориях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</si>
  <si>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</si>
  <si>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 направленные на повышение ее эффективности" в части повышения заработной платы работников культуры муниципальных учреждений культуры</t>
  </si>
  <si>
    <t>Обеспечение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</si>
  <si>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Благоустройство общественных пространств Парабельского района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</si>
  <si>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</si>
  <si>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</si>
  <si>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</si>
  <si>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</si>
  <si>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(организация мероприятий при осуществлении деятельности по обращению с животными без владельцев)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</si>
  <si>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</si>
  <si>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</si>
  <si>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</si>
  <si>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</si>
  <si>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</si>
  <si>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</si>
  <si>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Выплата ежемесячного денежного вознаграждения за классное
руководство педагогическим работникам муниципальных
общеобразовательных организаций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</si>
  <si>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</si>
  <si>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</si>
  <si>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Доходы бюджетов муниципальных районов от 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</si>
  <si>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</si>
  <si>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районов, в том числе:</t>
  </si>
  <si>
    <t>Приложение к Пояснительной записке</t>
  </si>
  <si>
    <t>Уточнение объема безвозмездных поступлений</t>
  </si>
  <si>
    <t>Разработка проектной документации для проведения капитального ремонта зданий муниципальных организаций в рамках модернизации школьных систем образования в Томской области (Капитальный ремонт МБОУ "Новосельцевская СШ")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</si>
</sst>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left"/>
    </xf>
    <xf numFmtId="49" fontId="1" fillId="0" borderId="0" xfId="0" applyNumberFormat="1" applyFont="1" applyBorder="1" applyAlignment="1" applyProtection="1">
      <alignment horizontal="left" vertical="center" wrapText="1"/>
    </xf>
    <xf numFmtId="4" fontId="0" fillId="0" borderId="0" xfId="0" applyNumberFormat="1" applyAlignment="1">
      <alignment horizontal="lef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2" fillId="0" borderId="0" xfId="0" applyFont="1"/>
    <xf numFmtId="0" fontId="2" fillId="0" borderId="0" xfId="0" applyFont="1" applyBorder="1" applyAlignment="1" applyProtection="1"/>
    <xf numFmtId="4" fontId="2" fillId="2" borderId="1" xfId="0" applyNumberFormat="1" applyFont="1" applyFill="1" applyBorder="1" applyAlignment="1" applyProtection="1">
      <alignment horizontal="righ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>
      <alignment horizontal="left"/>
    </xf>
    <xf numFmtId="0" fontId="0" fillId="2" borderId="0" xfId="0" applyFill="1"/>
    <xf numFmtId="49" fontId="3" fillId="2" borderId="1" xfId="0" applyNumberFormat="1" applyFont="1" applyFill="1" applyBorder="1" applyAlignment="1" applyProtection="1">
      <alignment vertical="center" wrapText="1"/>
    </xf>
    <xf numFmtId="0" fontId="3" fillId="2" borderId="1" xfId="0" applyFont="1" applyFill="1" applyBorder="1"/>
    <xf numFmtId="0" fontId="4" fillId="2" borderId="0" xfId="0" applyFont="1" applyFill="1" applyAlignment="1">
      <alignment horizontal="left"/>
    </xf>
    <xf numFmtId="0" fontId="4" fillId="2" borderId="0" xfId="0" applyFont="1" applyFill="1"/>
    <xf numFmtId="4" fontId="3" fillId="0" borderId="1" xfId="0" applyNumberFormat="1" applyFont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2" fontId="2" fillId="2" borderId="1" xfId="0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/>
    </xf>
    <xf numFmtId="49" fontId="3" fillId="2" borderId="1" xfId="0" applyNumberFormat="1" applyFont="1" applyFill="1" applyBorder="1" applyAlignment="1" applyProtection="1">
      <alignment horizontal="right" vertical="top" wrapText="1"/>
    </xf>
    <xf numFmtId="0" fontId="3" fillId="0" borderId="0" xfId="0" applyFont="1" applyAlignment="1">
      <alignment horizontal="center"/>
    </xf>
    <xf numFmtId="49" fontId="5" fillId="0" borderId="1" xfId="0" applyNumberFormat="1" applyFont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50"/>
  <sheetViews>
    <sheetView showGridLines="0" tabSelected="1" view="pageBreakPreview" topLeftCell="A10" zoomScaleNormal="100" zoomScaleSheetLayoutView="100" workbookViewId="0">
      <selection activeCell="C17" sqref="C17"/>
    </sheetView>
  </sheetViews>
  <sheetFormatPr defaultRowHeight="12.75" customHeight="1"/>
  <cols>
    <col min="1" max="1" width="27.5546875" style="1" customWidth="1"/>
    <col min="2" max="2" width="15.5546875" style="3" bestFit="1" customWidth="1"/>
    <col min="3" max="3" width="71.88671875" customWidth="1"/>
    <col min="4" max="4" width="33.88671875" style="1" customWidth="1"/>
    <col min="5" max="7" width="9.109375" customWidth="1"/>
  </cols>
  <sheetData>
    <row r="1" spans="1:7" s="9" customFormat="1" ht="12.75" customHeight="1">
      <c r="A1" s="7"/>
      <c r="B1" s="8"/>
      <c r="C1" s="22" t="s">
        <v>44</v>
      </c>
      <c r="D1" s="7"/>
    </row>
    <row r="2" spans="1:7" s="9" customFormat="1" ht="8.25" customHeight="1">
      <c r="A2" s="7"/>
      <c r="B2" s="8"/>
      <c r="D2" s="7"/>
      <c r="E2" s="10"/>
      <c r="F2" s="10"/>
      <c r="G2" s="10"/>
    </row>
    <row r="3" spans="1:7" s="9" customFormat="1" ht="15.6">
      <c r="A3" s="27" t="s">
        <v>45</v>
      </c>
      <c r="B3" s="27"/>
      <c r="C3" s="27"/>
      <c r="D3" s="7"/>
      <c r="E3" s="10"/>
      <c r="F3" s="10"/>
      <c r="G3" s="10"/>
    </row>
    <row r="4" spans="1:7" s="9" customFormat="1" ht="15.6">
      <c r="A4" s="27" t="s">
        <v>17</v>
      </c>
      <c r="B4" s="27"/>
      <c r="C4" s="27"/>
      <c r="D4" s="7"/>
      <c r="E4" s="10"/>
      <c r="F4" s="10"/>
      <c r="G4" s="10"/>
    </row>
    <row r="6" spans="1:7" ht="15.6">
      <c r="A6" s="4" t="s">
        <v>4</v>
      </c>
      <c r="B6" s="19">
        <f>B7+B49</f>
        <v>44536598.740000002</v>
      </c>
      <c r="C6" s="23" t="s">
        <v>6</v>
      </c>
    </row>
    <row r="7" spans="1:7" ht="62.4">
      <c r="A7" s="4" t="s">
        <v>3</v>
      </c>
      <c r="B7" s="19">
        <f>B8+B19+B21+B23</f>
        <v>44466871.469999999</v>
      </c>
      <c r="C7" s="5"/>
      <c r="D7" s="2"/>
    </row>
    <row r="8" spans="1:7" ht="15.6">
      <c r="A8" s="28" t="s">
        <v>0</v>
      </c>
      <c r="B8" s="19">
        <f>SUM(B9:B18)</f>
        <v>38715473.390000001</v>
      </c>
      <c r="C8" s="6"/>
    </row>
    <row r="9" spans="1:7" ht="78">
      <c r="A9" s="28"/>
      <c r="B9" s="11">
        <v>-52.05</v>
      </c>
      <c r="C9" s="12" t="s">
        <v>7</v>
      </c>
    </row>
    <row r="10" spans="1:7" ht="31.2">
      <c r="A10" s="28"/>
      <c r="B10" s="11">
        <v>-45.45</v>
      </c>
      <c r="C10" s="12" t="s">
        <v>18</v>
      </c>
    </row>
    <row r="11" spans="1:7" ht="15.6">
      <c r="A11" s="28"/>
      <c r="B11" s="11">
        <v>21.93</v>
      </c>
      <c r="C11" s="12" t="s">
        <v>19</v>
      </c>
    </row>
    <row r="12" spans="1:7" ht="31.2">
      <c r="A12" s="28"/>
      <c r="B12" s="11">
        <v>172412.36</v>
      </c>
      <c r="C12" s="12" t="s">
        <v>20</v>
      </c>
    </row>
    <row r="13" spans="1:7" ht="46.8">
      <c r="A13" s="28"/>
      <c r="B13" s="11">
        <v>36.6</v>
      </c>
      <c r="C13" s="12" t="s">
        <v>21</v>
      </c>
    </row>
    <row r="14" spans="1:7" ht="31.2">
      <c r="A14" s="28"/>
      <c r="B14" s="11">
        <v>-632900</v>
      </c>
      <c r="C14" s="12" t="s">
        <v>22</v>
      </c>
    </row>
    <row r="15" spans="1:7" ht="62.4">
      <c r="A15" s="28"/>
      <c r="B15" s="11">
        <v>2208900</v>
      </c>
      <c r="C15" s="12" t="s">
        <v>23</v>
      </c>
    </row>
    <row r="16" spans="1:7" ht="62.4">
      <c r="A16" s="28"/>
      <c r="B16" s="11">
        <v>27441000</v>
      </c>
      <c r="C16" s="12" t="s">
        <v>24</v>
      </c>
    </row>
    <row r="17" spans="1:4" ht="78">
      <c r="A17" s="28"/>
      <c r="B17" s="11">
        <v>4871600</v>
      </c>
      <c r="C17" s="12" t="s">
        <v>9</v>
      </c>
    </row>
    <row r="18" spans="1:4" ht="62.4">
      <c r="A18" s="28"/>
      <c r="B18" s="11">
        <v>4654500</v>
      </c>
      <c r="C18" s="12" t="s">
        <v>46</v>
      </c>
    </row>
    <row r="19" spans="1:4" s="14" customFormat="1" ht="15.6">
      <c r="A19" s="29" t="s">
        <v>1</v>
      </c>
      <c r="B19" s="20">
        <f>SUM(B20:B20)</f>
        <v>3270700</v>
      </c>
      <c r="C19" s="15"/>
      <c r="D19" s="13"/>
    </row>
    <row r="20" spans="1:4" s="14" customFormat="1" ht="95.25" customHeight="1">
      <c r="A20" s="29"/>
      <c r="B20" s="11">
        <v>3270700</v>
      </c>
      <c r="C20" s="24" t="s">
        <v>12</v>
      </c>
      <c r="D20" s="13"/>
    </row>
    <row r="21" spans="1:4" s="18" customFormat="1" ht="15.6">
      <c r="A21" s="30" t="s">
        <v>2</v>
      </c>
      <c r="B21" s="21">
        <f>SUM(B22:B22)</f>
        <v>5888400</v>
      </c>
      <c r="C21" s="16"/>
      <c r="D21" s="17"/>
    </row>
    <row r="22" spans="1:4" s="18" customFormat="1" ht="62.4">
      <c r="A22" s="30"/>
      <c r="B22" s="11">
        <v>5888400</v>
      </c>
      <c r="C22" s="12" t="s">
        <v>14</v>
      </c>
      <c r="D22" s="17"/>
    </row>
    <row r="23" spans="1:4" ht="12.75" customHeight="1">
      <c r="A23" s="26" t="s">
        <v>43</v>
      </c>
      <c r="B23" s="21">
        <f>SUM(B24:B48)</f>
        <v>-3407701.9199999995</v>
      </c>
      <c r="C23" s="16"/>
    </row>
    <row r="24" spans="1:4" ht="62.4">
      <c r="A24" s="26"/>
      <c r="B24" s="11">
        <v>-2525.58</v>
      </c>
      <c r="C24" s="24" t="s">
        <v>27</v>
      </c>
    </row>
    <row r="25" spans="1:4" ht="62.4">
      <c r="A25" s="26"/>
      <c r="B25" s="11">
        <v>-7.44</v>
      </c>
      <c r="C25" s="24" t="s">
        <v>28</v>
      </c>
    </row>
    <row r="26" spans="1:4" ht="31.2">
      <c r="A26" s="26"/>
      <c r="B26" s="11">
        <v>-4282.57</v>
      </c>
      <c r="C26" s="24" t="s">
        <v>29</v>
      </c>
    </row>
    <row r="27" spans="1:4" ht="46.8">
      <c r="A27" s="26"/>
      <c r="B27" s="11">
        <v>-11927.18</v>
      </c>
      <c r="C27" s="24" t="s">
        <v>30</v>
      </c>
    </row>
    <row r="28" spans="1:4" ht="46.8">
      <c r="A28" s="26"/>
      <c r="B28" s="11">
        <v>-2479.83</v>
      </c>
      <c r="C28" s="24" t="s">
        <v>16</v>
      </c>
    </row>
    <row r="29" spans="1:4" ht="46.8">
      <c r="A29" s="26"/>
      <c r="B29" s="11">
        <v>-324146.2</v>
      </c>
      <c r="C29" s="24" t="s">
        <v>5</v>
      </c>
    </row>
    <row r="30" spans="1:4" ht="78">
      <c r="A30" s="25"/>
      <c r="B30" s="11">
        <v>-129</v>
      </c>
      <c r="C30" s="24" t="s">
        <v>31</v>
      </c>
    </row>
    <row r="31" spans="1:4" ht="81.75" customHeight="1">
      <c r="A31" s="25"/>
      <c r="B31" s="11">
        <v>-27000</v>
      </c>
      <c r="C31" s="24" t="s">
        <v>32</v>
      </c>
    </row>
    <row r="32" spans="1:4" ht="46.8">
      <c r="A32" s="25"/>
      <c r="B32" s="11">
        <v>-151133.44</v>
      </c>
      <c r="C32" s="24" t="s">
        <v>33</v>
      </c>
    </row>
    <row r="33" spans="1:3" ht="96.75" customHeight="1">
      <c r="A33" s="25"/>
      <c r="B33" s="11">
        <v>-4.97</v>
      </c>
      <c r="C33" s="24" t="s">
        <v>34</v>
      </c>
    </row>
    <row r="34" spans="1:3" ht="31.2">
      <c r="A34" s="25"/>
      <c r="B34" s="11">
        <v>-0.01</v>
      </c>
      <c r="C34" s="24" t="s">
        <v>42</v>
      </c>
    </row>
    <row r="35" spans="1:3" ht="46.8">
      <c r="A35" s="25"/>
      <c r="B35" s="11">
        <v>-287.64999999999998</v>
      </c>
      <c r="C35" s="24" t="s">
        <v>35</v>
      </c>
    </row>
    <row r="36" spans="1:3" ht="46.8">
      <c r="A36" s="25"/>
      <c r="B36" s="11">
        <v>-43233.08</v>
      </c>
      <c r="C36" s="24" t="s">
        <v>8</v>
      </c>
    </row>
    <row r="37" spans="1:3" ht="46.8">
      <c r="A37" s="25"/>
      <c r="B37" s="11">
        <v>-79072.09</v>
      </c>
      <c r="C37" s="24" t="s">
        <v>36</v>
      </c>
    </row>
    <row r="38" spans="1:3" ht="46.8">
      <c r="A38" s="25"/>
      <c r="B38" s="11">
        <v>-718.29</v>
      </c>
      <c r="C38" s="24" t="s">
        <v>37</v>
      </c>
    </row>
    <row r="39" spans="1:3" ht="46.8">
      <c r="A39" s="25"/>
      <c r="B39" s="11">
        <v>-30768.48</v>
      </c>
      <c r="C39" s="24" t="s">
        <v>10</v>
      </c>
    </row>
    <row r="40" spans="1:3" ht="93.6">
      <c r="A40" s="25"/>
      <c r="B40" s="11">
        <v>-43575.86</v>
      </c>
      <c r="C40" s="24" t="s">
        <v>13</v>
      </c>
    </row>
    <row r="41" spans="1:3" ht="46.8">
      <c r="A41" s="25"/>
      <c r="B41" s="11">
        <v>-1089488.6399999999</v>
      </c>
      <c r="C41" s="24" t="s">
        <v>38</v>
      </c>
    </row>
    <row r="42" spans="1:3" ht="78">
      <c r="A42" s="25"/>
      <c r="B42" s="11">
        <v>-521865.74</v>
      </c>
      <c r="C42" s="24" t="s">
        <v>39</v>
      </c>
    </row>
    <row r="43" spans="1:3" ht="141.75" customHeight="1">
      <c r="A43" s="25"/>
      <c r="B43" s="11">
        <v>-591118.42000000004</v>
      </c>
      <c r="C43" s="24" t="s">
        <v>11</v>
      </c>
    </row>
    <row r="44" spans="1:3" ht="187.2">
      <c r="A44" s="25"/>
      <c r="B44" s="11">
        <v>-191805.01</v>
      </c>
      <c r="C44" s="24" t="s">
        <v>25</v>
      </c>
    </row>
    <row r="45" spans="1:3" ht="140.4">
      <c r="A45" s="25"/>
      <c r="B45" s="11">
        <v>-0.98</v>
      </c>
      <c r="C45" s="24" t="s">
        <v>40</v>
      </c>
    </row>
    <row r="46" spans="1:3" ht="62.4">
      <c r="A46" s="25"/>
      <c r="B46" s="11">
        <v>-165059.82</v>
      </c>
      <c r="C46" s="24" t="s">
        <v>14</v>
      </c>
    </row>
    <row r="47" spans="1:3" ht="78">
      <c r="A47" s="25"/>
      <c r="B47" s="11">
        <v>-27215.64</v>
      </c>
      <c r="C47" s="24" t="s">
        <v>9</v>
      </c>
    </row>
    <row r="48" spans="1:3" ht="46.8">
      <c r="A48" s="25"/>
      <c r="B48" s="11">
        <v>-99856</v>
      </c>
      <c r="C48" s="24" t="s">
        <v>15</v>
      </c>
    </row>
    <row r="49" spans="1:4" s="18" customFormat="1" ht="15.75" customHeight="1">
      <c r="A49" s="26" t="s">
        <v>41</v>
      </c>
      <c r="B49" s="21">
        <f>SUM(B50:B50)</f>
        <v>69727.27</v>
      </c>
      <c r="C49" s="16"/>
      <c r="D49" s="17"/>
    </row>
    <row r="50" spans="1:4" s="14" customFormat="1" ht="143.25" customHeight="1">
      <c r="A50" s="26"/>
      <c r="B50" s="11">
        <v>69727.27</v>
      </c>
      <c r="C50" s="12" t="s">
        <v>26</v>
      </c>
      <c r="D50" s="13"/>
    </row>
  </sheetData>
  <mergeCells count="7">
    <mergeCell ref="A23:A29"/>
    <mergeCell ref="A49:A50"/>
    <mergeCell ref="A3:C3"/>
    <mergeCell ref="A8:A18"/>
    <mergeCell ref="A19:A20"/>
    <mergeCell ref="A21:A22"/>
    <mergeCell ref="A4:C4"/>
  </mergeCells>
  <pageMargins left="0.78740157480314965" right="0.39370078740157483" top="0.51181102362204722" bottom="0.39370078740157483" header="0" footer="0"/>
  <pageSetup paperSize="9" scale="79" orientation="portrait" r:id="rId1"/>
  <headerFooter alignWithMargins="0"/>
  <rowBreaks count="1" manualBreakCount="1">
    <brk id="22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уточнение 2022</vt:lpstr>
      <vt:lpstr>'уточнение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V'alova</cp:lastModifiedBy>
  <cp:lastPrinted>2022-03-09T05:07:05Z</cp:lastPrinted>
  <dcterms:created xsi:type="dcterms:W3CDTF">2021-03-04T10:30:51Z</dcterms:created>
  <dcterms:modified xsi:type="dcterms:W3CDTF">2022-03-09T05:16:36Z</dcterms:modified>
</cp:coreProperties>
</file>