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70" yWindow="15" windowWidth="13185" windowHeight="12735" activeTab="1"/>
  </bookViews>
  <sheets>
    <sheet name="2024" sheetId="1" r:id="rId1"/>
    <sheet name="2025" sheetId="4" r:id="rId2"/>
    <sheet name="2026" sheetId="5" r:id="rId3"/>
  </sheets>
  <definedNames>
    <definedName name="_xlnm.Print_Titles" localSheetId="0">'2024'!$7:$8</definedName>
    <definedName name="_xlnm.Print_Titles" localSheetId="1">'2025'!$7:$8</definedName>
    <definedName name="_xlnm.Print_Titles" localSheetId="2">'2026'!$7:$8</definedName>
    <definedName name="_xlnm.Print_Area" localSheetId="0">'2024'!$A$1:$G$67</definedName>
    <definedName name="_xlnm.Print_Area" localSheetId="1">'2025'!$A$1:$G$67</definedName>
    <definedName name="_xlnm.Print_Area" localSheetId="2">'2026'!$A$1:$G$67</definedName>
  </definedNames>
  <calcPr calcId="125725"/>
</workbook>
</file>

<file path=xl/calcChain.xml><?xml version="1.0" encoding="utf-8"?>
<calcChain xmlns="http://schemas.openxmlformats.org/spreadsheetml/2006/main">
  <c r="F9" i="1"/>
  <c r="G9" s="1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F9" i="4"/>
  <c r="G9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43"/>
  <c r="G9" i="5"/>
  <c r="G52"/>
  <c r="G53"/>
  <c r="G54"/>
  <c r="G55"/>
  <c r="G56"/>
  <c r="G57"/>
  <c r="G58"/>
  <c r="G59"/>
  <c r="G60"/>
  <c r="G61"/>
  <c r="G62"/>
  <c r="G63"/>
  <c r="G64"/>
  <c r="G65"/>
  <c r="G66"/>
  <c r="G67"/>
  <c r="G51"/>
  <c r="F51"/>
  <c r="F43"/>
  <c r="G43" s="1"/>
  <c r="F36"/>
  <c r="G36"/>
  <c r="F32"/>
  <c r="G32" s="1"/>
  <c r="F29"/>
  <c r="G29"/>
  <c r="F26"/>
  <c r="G26" s="1"/>
  <c r="F20"/>
  <c r="G20" s="1"/>
  <c r="F10"/>
  <c r="G10" s="1"/>
  <c r="D9"/>
  <c r="E9"/>
  <c r="F9"/>
  <c r="C62" i="4"/>
  <c r="C56"/>
  <c r="C51"/>
  <c r="C43"/>
  <c r="C40"/>
  <c r="C36"/>
  <c r="C32"/>
  <c r="C29"/>
  <c r="C26"/>
  <c r="C20"/>
  <c r="C10"/>
  <c r="C9" s="1"/>
  <c r="F67" i="5"/>
  <c r="F66"/>
  <c r="F65"/>
  <c r="F64"/>
  <c r="F63"/>
  <c r="E62"/>
  <c r="D62"/>
  <c r="F62" s="1"/>
  <c r="C62"/>
  <c r="F61"/>
  <c r="F60"/>
  <c r="F59"/>
  <c r="F58"/>
  <c r="F57"/>
  <c r="F56"/>
  <c r="E56"/>
  <c r="D56"/>
  <c r="C56"/>
  <c r="F55"/>
  <c r="F54"/>
  <c r="F53"/>
  <c r="F52"/>
  <c r="E51"/>
  <c r="D51"/>
  <c r="C51"/>
  <c r="F50"/>
  <c r="G50" s="1"/>
  <c r="F49"/>
  <c r="G49" s="1"/>
  <c r="F48"/>
  <c r="G48" s="1"/>
  <c r="G47"/>
  <c r="F47"/>
  <c r="G46"/>
  <c r="F46"/>
  <c r="G45"/>
  <c r="F45"/>
  <c r="F44"/>
  <c r="G44" s="1"/>
  <c r="E43"/>
  <c r="D43"/>
  <c r="C43"/>
  <c r="G42"/>
  <c r="F42"/>
  <c r="F41"/>
  <c r="G41" s="1"/>
  <c r="E40"/>
  <c r="D40"/>
  <c r="F40" s="1"/>
  <c r="C40"/>
  <c r="G39"/>
  <c r="F39"/>
  <c r="G38"/>
  <c r="F38"/>
  <c r="F37"/>
  <c r="G37" s="1"/>
  <c r="E36"/>
  <c r="D36"/>
  <c r="C36"/>
  <c r="F35"/>
  <c r="G35" s="1"/>
  <c r="F34"/>
  <c r="G34" s="1"/>
  <c r="F33"/>
  <c r="G33" s="1"/>
  <c r="E32"/>
  <c r="D32"/>
  <c r="C32"/>
  <c r="G31"/>
  <c r="F31"/>
  <c r="F30"/>
  <c r="G30" s="1"/>
  <c r="E29"/>
  <c r="D29"/>
  <c r="C29"/>
  <c r="F28"/>
  <c r="G28" s="1"/>
  <c r="F27"/>
  <c r="G27" s="1"/>
  <c r="E26"/>
  <c r="D26"/>
  <c r="C26"/>
  <c r="F25"/>
  <c r="G25" s="1"/>
  <c r="F24"/>
  <c r="G24" s="1"/>
  <c r="F23"/>
  <c r="G23" s="1"/>
  <c r="G22"/>
  <c r="F22"/>
  <c r="F21"/>
  <c r="G21" s="1"/>
  <c r="E20"/>
  <c r="D20"/>
  <c r="C20"/>
  <c r="G19"/>
  <c r="F19"/>
  <c r="F18"/>
  <c r="G18" s="1"/>
  <c r="F17"/>
  <c r="G17" s="1"/>
  <c r="F16"/>
  <c r="G16" s="1"/>
  <c r="G15"/>
  <c r="F15"/>
  <c r="F14"/>
  <c r="G14" s="1"/>
  <c r="G13"/>
  <c r="F13"/>
  <c r="F12"/>
  <c r="G12" s="1"/>
  <c r="F11"/>
  <c r="G11" s="1"/>
  <c r="E10"/>
  <c r="D10"/>
  <c r="C10"/>
  <c r="F67" i="4"/>
  <c r="F66"/>
  <c r="F65"/>
  <c r="F64"/>
  <c r="F63"/>
  <c r="E62"/>
  <c r="D62"/>
  <c r="F62" s="1"/>
  <c r="F61"/>
  <c r="F60"/>
  <c r="F59"/>
  <c r="F58"/>
  <c r="F57"/>
  <c r="E56"/>
  <c r="D56"/>
  <c r="F56" s="1"/>
  <c r="F55"/>
  <c r="F54"/>
  <c r="F53"/>
  <c r="F52"/>
  <c r="E51"/>
  <c r="D51"/>
  <c r="F51" s="1"/>
  <c r="F50"/>
  <c r="F49"/>
  <c r="F48"/>
  <c r="F47"/>
  <c r="F46"/>
  <c r="F45"/>
  <c r="F44"/>
  <c r="E43"/>
  <c r="F43" s="1"/>
  <c r="D43"/>
  <c r="F42"/>
  <c r="G42" s="1"/>
  <c r="F41"/>
  <c r="G41" s="1"/>
  <c r="F40"/>
  <c r="E40"/>
  <c r="D40"/>
  <c r="G40"/>
  <c r="G39"/>
  <c r="F39"/>
  <c r="F38"/>
  <c r="G38" s="1"/>
  <c r="G37"/>
  <c r="F37"/>
  <c r="E36"/>
  <c r="D36"/>
  <c r="F35"/>
  <c r="G35" s="1"/>
  <c r="F34"/>
  <c r="G34" s="1"/>
  <c r="F33"/>
  <c r="G33" s="1"/>
  <c r="E32"/>
  <c r="D32"/>
  <c r="F32" s="1"/>
  <c r="G31"/>
  <c r="F31"/>
  <c r="G30"/>
  <c r="F30"/>
  <c r="E29"/>
  <c r="F29" s="1"/>
  <c r="D29"/>
  <c r="F28"/>
  <c r="G28" s="1"/>
  <c r="F27"/>
  <c r="G27" s="1"/>
  <c r="E26"/>
  <c r="D26"/>
  <c r="F26" s="1"/>
  <c r="F25"/>
  <c r="G25" s="1"/>
  <c r="G24"/>
  <c r="F24"/>
  <c r="F23"/>
  <c r="G23" s="1"/>
  <c r="G22"/>
  <c r="F22"/>
  <c r="F21"/>
  <c r="G21" s="1"/>
  <c r="E20"/>
  <c r="F20" s="1"/>
  <c r="D20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E10"/>
  <c r="E9" s="1"/>
  <c r="D10"/>
  <c r="F66" i="1"/>
  <c r="F43"/>
  <c r="E9"/>
  <c r="C62"/>
  <c r="C9" s="1"/>
  <c r="D62"/>
  <c r="F62" s="1"/>
  <c r="E62"/>
  <c r="D43"/>
  <c r="E43"/>
  <c r="F50"/>
  <c r="F22"/>
  <c r="G22" s="1"/>
  <c r="C56"/>
  <c r="C51"/>
  <c r="C43"/>
  <c r="C40"/>
  <c r="C36"/>
  <c r="C32"/>
  <c r="C29"/>
  <c r="C26"/>
  <c r="C20"/>
  <c r="C10"/>
  <c r="E56"/>
  <c r="E51"/>
  <c r="E40"/>
  <c r="E36"/>
  <c r="E32"/>
  <c r="E29"/>
  <c r="E26"/>
  <c r="E20"/>
  <c r="E10"/>
  <c r="D10"/>
  <c r="D26"/>
  <c r="D29"/>
  <c r="D32"/>
  <c r="F32" s="1"/>
  <c r="G32" s="1"/>
  <c r="D36"/>
  <c r="D40"/>
  <c r="D51"/>
  <c r="D56"/>
  <c r="F29"/>
  <c r="F12"/>
  <c r="G12" s="1"/>
  <c r="F67"/>
  <c r="F27"/>
  <c r="G27" s="1"/>
  <c r="F16"/>
  <c r="G16" s="1"/>
  <c r="F17"/>
  <c r="G17" s="1"/>
  <c r="F11"/>
  <c r="G11" s="1"/>
  <c r="F13"/>
  <c r="G13" s="1"/>
  <c r="F14"/>
  <c r="G14" s="1"/>
  <c r="F15"/>
  <c r="G15" s="1"/>
  <c r="F18"/>
  <c r="G18" s="1"/>
  <c r="F19"/>
  <c r="G19" s="1"/>
  <c r="F21"/>
  <c r="G21" s="1"/>
  <c r="F23"/>
  <c r="G23" s="1"/>
  <c r="F24"/>
  <c r="G24" s="1"/>
  <c r="F25"/>
  <c r="G25" s="1"/>
  <c r="F28"/>
  <c r="G28" s="1"/>
  <c r="F30"/>
  <c r="G30" s="1"/>
  <c r="F31"/>
  <c r="F33"/>
  <c r="G33" s="1"/>
  <c r="F34"/>
  <c r="G34" s="1"/>
  <c r="F35"/>
  <c r="G35" s="1"/>
  <c r="F37"/>
  <c r="G37" s="1"/>
  <c r="F38"/>
  <c r="G38" s="1"/>
  <c r="F39"/>
  <c r="G39" s="1"/>
  <c r="F41"/>
  <c r="F42"/>
  <c r="F45"/>
  <c r="F46"/>
  <c r="F47"/>
  <c r="F48"/>
  <c r="F49"/>
  <c r="F52"/>
  <c r="F53"/>
  <c r="F54"/>
  <c r="F55"/>
  <c r="F57"/>
  <c r="F58"/>
  <c r="F59"/>
  <c r="F60"/>
  <c r="F61"/>
  <c r="F63"/>
  <c r="F64"/>
  <c r="F65"/>
  <c r="C9" i="5" l="1"/>
  <c r="F36" i="4"/>
  <c r="G36" s="1"/>
  <c r="G26"/>
  <c r="G20"/>
  <c r="G40" i="5"/>
  <c r="F10" i="4"/>
  <c r="G10" s="1"/>
  <c r="G29"/>
  <c r="G32"/>
  <c r="D9"/>
  <c r="D9" i="1"/>
  <c r="F40"/>
  <c r="F26"/>
  <c r="G26" s="1"/>
  <c r="D20"/>
  <c r="G29"/>
  <c r="G31"/>
  <c r="F51"/>
  <c r="F36"/>
  <c r="G36" s="1"/>
  <c r="F56"/>
  <c r="F44"/>
  <c r="F20" l="1"/>
  <c r="G20" s="1"/>
  <c r="F10"/>
  <c r="G10" s="1"/>
</calcChain>
</file>

<file path=xl/sharedStrings.xml><?xml version="1.0" encoding="utf-8"?>
<sst xmlns="http://schemas.openxmlformats.org/spreadsheetml/2006/main" count="386" uniqueCount="129">
  <si>
    <t>Распределение бюджетных ассигнований бюджета муниципального образования «Парабельский район» по целевым статьям</t>
  </si>
  <si>
    <t>ВСЕГО</t>
  </si>
  <si>
    <t>КЦСР</t>
  </si>
  <si>
    <t>Муниципальная программа «Развитие системы образования Парабельского района»</t>
  </si>
  <si>
    <t>0100000000</t>
  </si>
  <si>
    <t>Подпрограмма «Развитие дошкольного образования»</t>
  </si>
  <si>
    <t>0110000000</t>
  </si>
  <si>
    <t>Подпрограмма «Развитие начального, общего, основного общего, среднего общего образования»</t>
  </si>
  <si>
    <t>0120000000</t>
  </si>
  <si>
    <t>Подпрограмма «Развитие системы воспитания и дополнительного образования»</t>
  </si>
  <si>
    <t>0130000000</t>
  </si>
  <si>
    <t>Подпрограмма "Создание доступных для всех категорий населения и безопасных условий образовательного процесса"</t>
  </si>
  <si>
    <t>0140000000</t>
  </si>
  <si>
    <t>Подпрограмма "Развитие инфраструктуры системы образования"</t>
  </si>
  <si>
    <t>0150000000</t>
  </si>
  <si>
    <t>Подпрограмма "Реализация полномочий по организации и осуществлению деятельности по опеке и попечительству"</t>
  </si>
  <si>
    <t>0160000000</t>
  </si>
  <si>
    <t>Подпрограмма "Сохранение и укрепление здоровья обучающихся и воспитанников образовательных учреждений Парабельского района"</t>
  </si>
  <si>
    <t>0170000000</t>
  </si>
  <si>
    <t>Подпрограмма "Создание условий кадрового обеспечения образовательных организаций"</t>
  </si>
  <si>
    <t>0180000000</t>
  </si>
  <si>
    <t>Обеспечивающая подпрограмма</t>
  </si>
  <si>
    <t>0190000000</t>
  </si>
  <si>
    <t>Муниципальная программа «Развитие культуры и туризма Парабельского района»</t>
  </si>
  <si>
    <t>0200000000</t>
  </si>
  <si>
    <t>Подпрограмма "Создание условий по предоставлению населению культурно-досуговых услуг на территории Парабельского района"</t>
  </si>
  <si>
    <t>0210000000</t>
  </si>
  <si>
    <t>Подпрограмма "Создание условий для организации дополнительного образования детей в области культуры на территории Парабельского района"</t>
  </si>
  <si>
    <t>0220000000</t>
  </si>
  <si>
    <t>Подпрограмма "Развитие инфраструктуры учреждений культуры"</t>
  </si>
  <si>
    <t>0230000000</t>
  </si>
  <si>
    <t>Подпрограмма «Развитие туристской деятельности в Парабельском районе»</t>
  </si>
  <si>
    <t>0240000000</t>
  </si>
  <si>
    <t>0250000000</t>
  </si>
  <si>
    <t>Муниципальная программа «Развитие физической культуры, спорта и формирования здорового образа жизни населения Парабельского района»</t>
  </si>
  <si>
    <t>0300000000</t>
  </si>
  <si>
    <t>Подпрограмма "Создание благоприятных условий для увеличения охвата населения физической культурой и спортом"</t>
  </si>
  <si>
    <t>0310000000</t>
  </si>
  <si>
    <t>Подпрограмма "Развитие спортивной инфраструктуры"</t>
  </si>
  <si>
    <t>0320000000</t>
  </si>
  <si>
    <t>Муниципальная программа "Реализация молодежной политики в Парабельском районе"</t>
  </si>
  <si>
    <t>0400000000</t>
  </si>
  <si>
    <t>Подпрограмма "Полезная инициатива"</t>
  </si>
  <si>
    <t>0410000000</t>
  </si>
  <si>
    <t>Подпрограмма "Обеспечение жильем молодых семей"</t>
  </si>
  <si>
    <t>0420000000</t>
  </si>
  <si>
    <t>Муниципальная программа «Формирование благоприятной и доступной социальной среды в Парабельском районе»</t>
  </si>
  <si>
    <t>0500000000</t>
  </si>
  <si>
    <t>Подпрограмма «Доступная медицина»</t>
  </si>
  <si>
    <t>0510000000</t>
  </si>
  <si>
    <t>Подпрограмма «Забота»</t>
  </si>
  <si>
    <t>0520000000</t>
  </si>
  <si>
    <t>Подпрограмма «Доступная среда»</t>
  </si>
  <si>
    <t>0530000000</t>
  </si>
  <si>
    <t>0600000000</t>
  </si>
  <si>
    <t>Подпрограмма «Сохранение и развитие малых форм хозяйствования»</t>
  </si>
  <si>
    <t>0610000000</t>
  </si>
  <si>
    <t>Подпрограмма «Сохранение и развитие фармацевтической деятельности»</t>
  </si>
  <si>
    <t>0620000000</t>
  </si>
  <si>
    <t>0630000000</t>
  </si>
  <si>
    <t>Муниципальная программа «Содействие развитию предпринимательства и занятости населения в Парабельском районе»</t>
  </si>
  <si>
    <t>0700000000</t>
  </si>
  <si>
    <t>Подпрограмма «Развитие малого и среднего предпринимательства в Парабельском районе»</t>
  </si>
  <si>
    <t>0710000000</t>
  </si>
  <si>
    <t>Подпрограмма «Содействие занятости населения Парабельского района»</t>
  </si>
  <si>
    <t>0720000000</t>
  </si>
  <si>
    <t>0800000000</t>
  </si>
  <si>
    <t>Подпрограмма «Улучшение жилищных условий граждан, проживающих в сельской местности»</t>
  </si>
  <si>
    <t>0810000000</t>
  </si>
  <si>
    <t>Подпрограмма «Газификация Парабельского района»»</t>
  </si>
  <si>
    <t>0820000000</t>
  </si>
  <si>
    <t>Подпрограмма «Энергосбережение и повышение энергетической эффективности на территории Парабельского района»</t>
  </si>
  <si>
    <t>0830000000</t>
  </si>
  <si>
    <t>Подпрограмма «Формирование современной городской среды на территории Парабельского района»</t>
  </si>
  <si>
    <t>0840000000</t>
  </si>
  <si>
    <t>Подпрограмма «Сохранение и развитие автомобильных дорог Парабельского района»</t>
  </si>
  <si>
    <t>0850000000</t>
  </si>
  <si>
    <t>Подпрограмма "Развитие системы сбора, обработки, утилизации, обезвреживания и размещения твердых коммунальных отходов"</t>
  </si>
  <si>
    <t>0860000000</t>
  </si>
  <si>
    <t>0900000000</t>
  </si>
  <si>
    <t>Подпрограмма «Финансовая поддержка пассажирских перевозок»</t>
  </si>
  <si>
    <t>0910000000</t>
  </si>
  <si>
    <t>0920000000</t>
  </si>
  <si>
    <t>Подпрограмма «Финансовая поддержка завоза товаров первой необходимости в отдаленные труднодоступные поселки Парабельского района»</t>
  </si>
  <si>
    <t>0930000000</t>
  </si>
  <si>
    <t>Подпрограмма «Организация транспортного обслуживания населения между сельскими поселениями»</t>
  </si>
  <si>
    <t>0940000000</t>
  </si>
  <si>
    <t>1000000000</t>
  </si>
  <si>
    <t>Подпрограмма «Развитие информационного общества»</t>
  </si>
  <si>
    <t>1010000000</t>
  </si>
  <si>
    <t>Подпрограмма «Развитие муниципальной службы»</t>
  </si>
  <si>
    <t>1020000000</t>
  </si>
  <si>
    <t>Подпрограмма «Эффективное управление муниципальными финансами Парабельского района, достижение сбалансированности бюджетов сельских поселений»</t>
  </si>
  <si>
    <t>1030000000</t>
  </si>
  <si>
    <t>Подпрограмма «Повышение эффективности управления муниципальным имуществом Парабельского района»</t>
  </si>
  <si>
    <t>1040000000</t>
  </si>
  <si>
    <t>1050000000</t>
  </si>
  <si>
    <t>Муниципальная программа "Обеспечение безопасности жизнедеятельности населения Парабельского района"</t>
  </si>
  <si>
    <t>1100000000</t>
  </si>
  <si>
    <t>Подпрограмма «Профилактика и противодействие террористической деятельности и экстремистской деятельности на территории Парабельского района»</t>
  </si>
  <si>
    <t>1110000000</t>
  </si>
  <si>
    <t>Подпрограмма «Профилактика правонарушений на территории Парабельского района»</t>
  </si>
  <si>
    <t>1120000000</t>
  </si>
  <si>
    <t>Подпрограмма «Безопасность дорожного движения на территории Парабельского района»</t>
  </si>
  <si>
    <t>1130000000</t>
  </si>
  <si>
    <t>Непрограммное направление расходов</t>
  </si>
  <si>
    <t>9900000000</t>
  </si>
  <si>
    <t>Приложение 3 к Пояснительной записке</t>
  </si>
  <si>
    <t xml:space="preserve"> (муниципальным программам и непрграммным направлениям деятельности) на 2024 год</t>
  </si>
  <si>
    <t>I чтение</t>
  </si>
  <si>
    <t>II чтение</t>
  </si>
  <si>
    <t>Районный бюджет</t>
  </si>
  <si>
    <t>Областной бюджет</t>
  </si>
  <si>
    <t>(+,-)</t>
  </si>
  <si>
    <t>ИТОГО</t>
  </si>
  <si>
    <t xml:space="preserve"> (муниципальным программам и непрграммным направлениям деятельности) на 2025 год</t>
  </si>
  <si>
    <t>Подпрограмма «Развитие и модернизация коммунальной инфраструктуры Парабельского района»</t>
  </si>
  <si>
    <t>0870000000</t>
  </si>
  <si>
    <t>Муниципальная программа «Устойчивое развитие Парабельского района в сфере благоустройства, строительства, архитектуры, дорожного хозяйства и ЖКХ»</t>
  </si>
  <si>
    <t>Муниципальная программа "Поддержка отраслей экономики в Парабельском районе"</t>
  </si>
  <si>
    <t>Муниципальная программа "Обеспечение транспортной доступности на территории Парабельского района"</t>
  </si>
  <si>
    <t>Подпрограмма " Организация авиасообщения с сельскими поселениями в границах Парабельского района"</t>
  </si>
  <si>
    <t>Муниципальная программа "Развитие муниципального управления в Парабельском районе"</t>
  </si>
  <si>
    <t>1140000000</t>
  </si>
  <si>
    <t>Наименование показателя</t>
  </si>
  <si>
    <t>Подпрограмма «Повышение уровня защиты населения и территории от чрезвычайных ситуаций природного и техногенного характера»</t>
  </si>
  <si>
    <t xml:space="preserve"> (муниципальным программам и непрграммным направлениям деятельности) на 2026 год</t>
  </si>
  <si>
    <t>Приложение 4 к Пояснительной записке</t>
  </si>
  <si>
    <t>Приложение 5 к Пояснительной записке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</si>
</sst>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2" fillId="2" borderId="0" xfId="0" applyFont="1" applyFill="1"/>
    <xf numFmtId="0" fontId="1" fillId="0" borderId="0" xfId="0" applyFont="1" applyFill="1" applyAlignment="1">
      <alignment horizontal="center" vertical="center" wrapText="1"/>
    </xf>
    <xf numFmtId="0" fontId="6" fillId="2" borderId="0" xfId="0" applyFont="1" applyFill="1"/>
    <xf numFmtId="164" fontId="5" fillId="4" borderId="1" xfId="0" applyNumberFormat="1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wrapText="1"/>
    </xf>
    <xf numFmtId="0" fontId="2" fillId="2" borderId="0" xfId="0" applyFont="1" applyFill="1" applyAlignment="1">
      <alignment vertical="center"/>
    </xf>
    <xf numFmtId="49" fontId="7" fillId="2" borderId="0" xfId="0" applyNumberFormat="1" applyFont="1" applyFill="1" applyBorder="1" applyAlignment="1">
      <alignment horizontal="left" vertical="center" wrapText="1"/>
    </xf>
    <xf numFmtId="49" fontId="7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164" fontId="8" fillId="2" borderId="0" xfId="0" applyNumberFormat="1" applyFont="1" applyFill="1" applyBorder="1"/>
    <xf numFmtId="0" fontId="7" fillId="2" borderId="0" xfId="0" applyNumberFormat="1" applyFont="1" applyFill="1" applyBorder="1" applyAlignment="1">
      <alignment horizontal="left" vertical="center" wrapText="1"/>
    </xf>
    <xf numFmtId="49" fontId="9" fillId="0" borderId="0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left" wrapText="1"/>
    </xf>
    <xf numFmtId="0" fontId="8" fillId="2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 wrapText="1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7" fillId="0" borderId="0" xfId="0" applyFont="1" applyFill="1" applyBorder="1" applyAlignment="1">
      <alignment horizontal="right" vertical="center" wrapText="1"/>
    </xf>
    <xf numFmtId="0" fontId="9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 applyProtection="1">
      <alignment horizontal="right" vertical="center" wrapText="1"/>
    </xf>
    <xf numFmtId="164" fontId="9" fillId="3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/>
    </xf>
    <xf numFmtId="164" fontId="9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left" vertical="top" wrapText="1"/>
    </xf>
    <xf numFmtId="4" fontId="5" fillId="0" borderId="0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horizontal="left" vertical="top" wrapText="1"/>
    </xf>
    <xf numFmtId="49" fontId="9" fillId="3" borderId="1" xfId="0" applyNumberFormat="1" applyFont="1" applyFill="1" applyBorder="1" applyAlignment="1">
      <alignment horizontal="left" vertical="center" wrapText="1"/>
    </xf>
    <xf numFmtId="164" fontId="5" fillId="4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 wrapText="1"/>
    </xf>
    <xf numFmtId="4" fontId="9" fillId="0" borderId="1" xfId="0" applyNumberFormat="1" applyFont="1" applyBorder="1" applyAlignment="1" applyProtection="1">
      <alignment horizontal="right" wrapText="1"/>
    </xf>
    <xf numFmtId="164" fontId="9" fillId="3" borderId="1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right"/>
    </xf>
    <xf numFmtId="164" fontId="9" fillId="0" borderId="1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 applyProtection="1">
      <alignment horizontal="right" wrapText="1"/>
    </xf>
    <xf numFmtId="164" fontId="5" fillId="2" borderId="1" xfId="0" applyNumberFormat="1" applyFont="1" applyFill="1" applyBorder="1" applyAlignment="1">
      <alignment horizontal="right"/>
    </xf>
    <xf numFmtId="0" fontId="11" fillId="0" borderId="1" xfId="0" applyFont="1" applyBorder="1" applyAlignment="1">
      <alignment horizontal="center" wrapText="1"/>
    </xf>
    <xf numFmtId="0" fontId="12" fillId="3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4"/>
  <sheetViews>
    <sheetView view="pageBreakPreview" zoomScale="70" zoomScaleNormal="100" zoomScaleSheetLayoutView="70" workbookViewId="0">
      <selection activeCell="A7" sqref="A7:A8"/>
    </sheetView>
  </sheetViews>
  <sheetFormatPr defaultRowHeight="18.75"/>
  <cols>
    <col min="1" max="1" width="68.5703125" style="22" customWidth="1"/>
    <col min="2" max="2" width="13.7109375" style="1" bestFit="1" customWidth="1"/>
    <col min="3" max="3" width="17.42578125" style="1" customWidth="1"/>
    <col min="4" max="4" width="14.42578125" style="1" customWidth="1"/>
    <col min="5" max="5" width="16.28515625" style="1" customWidth="1"/>
    <col min="6" max="6" width="15.5703125" style="1" bestFit="1" customWidth="1"/>
    <col min="7" max="7" width="17.140625" style="1" customWidth="1"/>
    <col min="8" max="16384" width="9.140625" style="1"/>
  </cols>
  <sheetData>
    <row r="1" spans="1:7" ht="18.75" customHeight="1">
      <c r="B1" s="77" t="s">
        <v>107</v>
      </c>
      <c r="C1" s="77"/>
      <c r="D1" s="77"/>
      <c r="E1" s="77"/>
      <c r="F1" s="77"/>
      <c r="G1" s="77"/>
    </row>
    <row r="2" spans="1:7" ht="9.75" customHeight="1">
      <c r="G2" s="23"/>
    </row>
    <row r="3" spans="1:7">
      <c r="A3" s="76" t="s">
        <v>0</v>
      </c>
      <c r="B3" s="76"/>
      <c r="C3" s="76"/>
      <c r="D3" s="76"/>
      <c r="E3" s="76"/>
      <c r="F3" s="76"/>
      <c r="G3" s="76"/>
    </row>
    <row r="4" spans="1:7">
      <c r="A4" s="76" t="s">
        <v>108</v>
      </c>
      <c r="B4" s="76"/>
      <c r="C4" s="76"/>
      <c r="D4" s="76"/>
      <c r="E4" s="76"/>
      <c r="F4" s="76"/>
      <c r="G4" s="76"/>
    </row>
    <row r="5" spans="1:7" ht="7.5" customHeight="1">
      <c r="A5" s="15"/>
      <c r="B5" s="2"/>
      <c r="C5" s="2"/>
      <c r="D5" s="2"/>
      <c r="E5" s="35"/>
      <c r="F5" s="35"/>
      <c r="G5" s="2"/>
    </row>
    <row r="6" spans="1:7" ht="7.5" customHeight="1">
      <c r="A6" s="15"/>
      <c r="B6" s="35"/>
      <c r="C6" s="35"/>
      <c r="D6" s="35"/>
      <c r="E6" s="35"/>
      <c r="F6" s="35"/>
      <c r="G6" s="35"/>
    </row>
    <row r="7" spans="1:7">
      <c r="A7" s="74" t="s">
        <v>124</v>
      </c>
      <c r="B7" s="78" t="s">
        <v>2</v>
      </c>
      <c r="C7" s="80" t="s">
        <v>109</v>
      </c>
      <c r="D7" s="73" t="s">
        <v>110</v>
      </c>
      <c r="E7" s="73"/>
      <c r="F7" s="73"/>
      <c r="G7" s="73"/>
    </row>
    <row r="8" spans="1:7" s="3" customFormat="1" ht="31.5">
      <c r="A8" s="75"/>
      <c r="B8" s="79"/>
      <c r="C8" s="81"/>
      <c r="D8" s="37" t="s">
        <v>111</v>
      </c>
      <c r="E8" s="37" t="s">
        <v>112</v>
      </c>
      <c r="F8" s="38" t="s">
        <v>113</v>
      </c>
      <c r="G8" s="37" t="s">
        <v>114</v>
      </c>
    </row>
    <row r="9" spans="1:7" s="3" customFormat="1">
      <c r="A9" s="16" t="s">
        <v>1</v>
      </c>
      <c r="B9" s="40" t="s">
        <v>2</v>
      </c>
      <c r="C9" s="4">
        <f>C10+C20+C26+C29+C32+C36+C40+C43+C51+C56+C62+C67</f>
        <v>885856162</v>
      </c>
      <c r="D9" s="4">
        <f t="shared" ref="D9:E9" si="0">D10+D20+D26+D29+D32+D36+D40+D43+D51+D56+D62+D67</f>
        <v>59735038.000000015</v>
      </c>
      <c r="E9" s="4">
        <f t="shared" si="0"/>
        <v>128346060</v>
      </c>
      <c r="F9" s="57">
        <f>D9+E9</f>
        <v>188081098</v>
      </c>
      <c r="G9" s="57">
        <f>C9+F9</f>
        <v>1073937260</v>
      </c>
    </row>
    <row r="10" spans="1:7" ht="31.5">
      <c r="A10" s="52" t="s">
        <v>3</v>
      </c>
      <c r="B10" s="36" t="s">
        <v>4</v>
      </c>
      <c r="C10" s="46">
        <f>SUM(C11:C19)</f>
        <v>543234350</v>
      </c>
      <c r="D10" s="46">
        <f t="shared" ref="D10:E10" si="1">SUM(D11:D19)</f>
        <v>6510301</v>
      </c>
      <c r="E10" s="46">
        <f t="shared" si="1"/>
        <v>97339950</v>
      </c>
      <c r="F10" s="46">
        <f>D10+E10</f>
        <v>103850251</v>
      </c>
      <c r="G10" s="46">
        <f>C10+F10</f>
        <v>647084601</v>
      </c>
    </row>
    <row r="11" spans="1:7">
      <c r="A11" s="26" t="s">
        <v>5</v>
      </c>
      <c r="B11" s="27" t="s">
        <v>6</v>
      </c>
      <c r="C11" s="44">
        <v>105505000</v>
      </c>
      <c r="D11" s="45">
        <v>820000</v>
      </c>
      <c r="E11" s="44">
        <v>-4674500</v>
      </c>
      <c r="F11" s="45">
        <f t="shared" ref="F11:F66" si="2">D11+E11</f>
        <v>-3854500</v>
      </c>
      <c r="G11" s="45">
        <f t="shared" ref="G11:G67" si="3">C11+F11</f>
        <v>101650500</v>
      </c>
    </row>
    <row r="12" spans="1:7" ht="31.5">
      <c r="A12" s="53" t="s">
        <v>7</v>
      </c>
      <c r="B12" s="28" t="s">
        <v>8</v>
      </c>
      <c r="C12" s="44">
        <v>329278200</v>
      </c>
      <c r="D12" s="45">
        <v>2201200</v>
      </c>
      <c r="E12" s="44">
        <v>31918000</v>
      </c>
      <c r="F12" s="45">
        <f t="shared" si="2"/>
        <v>34119200</v>
      </c>
      <c r="G12" s="45">
        <f t="shared" si="3"/>
        <v>363397400</v>
      </c>
    </row>
    <row r="13" spans="1:7" ht="31.5">
      <c r="A13" s="53" t="s">
        <v>9</v>
      </c>
      <c r="B13" s="27" t="s">
        <v>10</v>
      </c>
      <c r="C13" s="44">
        <v>36394900</v>
      </c>
      <c r="D13" s="45">
        <v>1022400</v>
      </c>
      <c r="E13" s="44">
        <v>380250</v>
      </c>
      <c r="F13" s="45">
        <f t="shared" si="2"/>
        <v>1402650</v>
      </c>
      <c r="G13" s="45">
        <f t="shared" si="3"/>
        <v>37797550</v>
      </c>
    </row>
    <row r="14" spans="1:7" ht="31.5">
      <c r="A14" s="53" t="s">
        <v>11</v>
      </c>
      <c r="B14" s="27" t="s">
        <v>12</v>
      </c>
      <c r="C14" s="45">
        <v>0</v>
      </c>
      <c r="D14" s="45">
        <v>556701</v>
      </c>
      <c r="E14" s="45">
        <v>0</v>
      </c>
      <c r="F14" s="45">
        <f t="shared" si="2"/>
        <v>556701</v>
      </c>
      <c r="G14" s="45">
        <f t="shared" si="3"/>
        <v>556701</v>
      </c>
    </row>
    <row r="15" spans="1:7">
      <c r="A15" s="53" t="s">
        <v>13</v>
      </c>
      <c r="B15" s="27" t="s">
        <v>14</v>
      </c>
      <c r="C15" s="44">
        <v>1500000</v>
      </c>
      <c r="D15" s="45">
        <v>852000</v>
      </c>
      <c r="E15" s="44">
        <v>68626400</v>
      </c>
      <c r="F15" s="45">
        <f t="shared" si="2"/>
        <v>69478400</v>
      </c>
      <c r="G15" s="45">
        <f t="shared" si="3"/>
        <v>70978400</v>
      </c>
    </row>
    <row r="16" spans="1:7" ht="31.5">
      <c r="A16" s="54" t="s">
        <v>15</v>
      </c>
      <c r="B16" s="29" t="s">
        <v>16</v>
      </c>
      <c r="C16" s="44">
        <v>21524900</v>
      </c>
      <c r="D16" s="45">
        <v>0</v>
      </c>
      <c r="E16" s="44">
        <v>1968000</v>
      </c>
      <c r="F16" s="45">
        <f t="shared" si="2"/>
        <v>1968000</v>
      </c>
      <c r="G16" s="45">
        <f t="shared" si="3"/>
        <v>23492900</v>
      </c>
    </row>
    <row r="17" spans="1:7" ht="47.25">
      <c r="A17" s="53" t="s">
        <v>17</v>
      </c>
      <c r="B17" s="28" t="s">
        <v>18</v>
      </c>
      <c r="C17" s="44">
        <v>9976900</v>
      </c>
      <c r="D17" s="45">
        <v>250000</v>
      </c>
      <c r="E17" s="44">
        <v>-1050400</v>
      </c>
      <c r="F17" s="45">
        <f t="shared" si="2"/>
        <v>-800400</v>
      </c>
      <c r="G17" s="45">
        <f t="shared" si="3"/>
        <v>9176500</v>
      </c>
    </row>
    <row r="18" spans="1:7" ht="31.5">
      <c r="A18" s="53" t="s">
        <v>19</v>
      </c>
      <c r="B18" s="28" t="s">
        <v>20</v>
      </c>
      <c r="C18" s="45">
        <v>0</v>
      </c>
      <c r="D18" s="45">
        <v>253000</v>
      </c>
      <c r="E18" s="45">
        <v>0</v>
      </c>
      <c r="F18" s="45">
        <f t="shared" si="2"/>
        <v>253000</v>
      </c>
      <c r="G18" s="45">
        <f t="shared" si="3"/>
        <v>253000</v>
      </c>
    </row>
    <row r="19" spans="1:7">
      <c r="A19" s="53" t="s">
        <v>21</v>
      </c>
      <c r="B19" s="27" t="s">
        <v>22</v>
      </c>
      <c r="C19" s="44">
        <v>39054450</v>
      </c>
      <c r="D19" s="45">
        <v>555000</v>
      </c>
      <c r="E19" s="44">
        <v>172200</v>
      </c>
      <c r="F19" s="45">
        <f t="shared" si="2"/>
        <v>727200</v>
      </c>
      <c r="G19" s="45">
        <f t="shared" si="3"/>
        <v>39781650</v>
      </c>
    </row>
    <row r="20" spans="1:7" s="3" customFormat="1" ht="32.25">
      <c r="A20" s="5" t="s">
        <v>23</v>
      </c>
      <c r="B20" s="30" t="s">
        <v>24</v>
      </c>
      <c r="C20" s="47">
        <f>SUM(C21:C25)</f>
        <v>74216400</v>
      </c>
      <c r="D20" s="47">
        <f t="shared" ref="D20:E20" si="4">SUM(D21:D25)</f>
        <v>5686779.96</v>
      </c>
      <c r="E20" s="47">
        <f t="shared" si="4"/>
        <v>430250</v>
      </c>
      <c r="F20" s="47">
        <f t="shared" si="2"/>
        <v>6117029.96</v>
      </c>
      <c r="G20" s="47">
        <f t="shared" si="3"/>
        <v>80333429.959999993</v>
      </c>
    </row>
    <row r="21" spans="1:7" ht="31.5">
      <c r="A21" s="53" t="s">
        <v>25</v>
      </c>
      <c r="B21" s="31" t="s">
        <v>26</v>
      </c>
      <c r="C21" s="44">
        <v>56272900</v>
      </c>
      <c r="D21" s="45">
        <v>2641000</v>
      </c>
      <c r="E21" s="44">
        <v>81200</v>
      </c>
      <c r="F21" s="45">
        <f t="shared" si="2"/>
        <v>2722200</v>
      </c>
      <c r="G21" s="45">
        <f t="shared" si="3"/>
        <v>58995100</v>
      </c>
    </row>
    <row r="22" spans="1:7" ht="47.25">
      <c r="A22" s="26" t="s">
        <v>27</v>
      </c>
      <c r="B22" s="28" t="s">
        <v>28</v>
      </c>
      <c r="C22" s="44">
        <v>10912700</v>
      </c>
      <c r="D22" s="45">
        <v>85400</v>
      </c>
      <c r="E22" s="44">
        <v>349050</v>
      </c>
      <c r="F22" s="45">
        <f t="shared" si="2"/>
        <v>434450</v>
      </c>
      <c r="G22" s="45">
        <f t="shared" si="3"/>
        <v>11347150</v>
      </c>
    </row>
    <row r="23" spans="1:7">
      <c r="A23" s="26" t="s">
        <v>29</v>
      </c>
      <c r="B23" s="28" t="s">
        <v>30</v>
      </c>
      <c r="C23" s="45">
        <v>0</v>
      </c>
      <c r="D23" s="45">
        <v>2712379.96</v>
      </c>
      <c r="E23" s="45">
        <v>0</v>
      </c>
      <c r="F23" s="45">
        <f t="shared" si="2"/>
        <v>2712379.96</v>
      </c>
      <c r="G23" s="45">
        <f t="shared" si="3"/>
        <v>2712379.96</v>
      </c>
    </row>
    <row r="24" spans="1:7" ht="31.5">
      <c r="A24" s="26" t="s">
        <v>31</v>
      </c>
      <c r="B24" s="28" t="s">
        <v>32</v>
      </c>
      <c r="C24" s="45">
        <v>0</v>
      </c>
      <c r="D24" s="45">
        <v>128000</v>
      </c>
      <c r="E24" s="45">
        <v>0</v>
      </c>
      <c r="F24" s="45">
        <f t="shared" si="2"/>
        <v>128000</v>
      </c>
      <c r="G24" s="45">
        <f t="shared" si="3"/>
        <v>128000</v>
      </c>
    </row>
    <row r="25" spans="1:7">
      <c r="A25" s="53" t="s">
        <v>21</v>
      </c>
      <c r="B25" s="27" t="s">
        <v>33</v>
      </c>
      <c r="C25" s="44">
        <v>7030800</v>
      </c>
      <c r="D25" s="45">
        <v>120000</v>
      </c>
      <c r="E25" s="45">
        <v>0</v>
      </c>
      <c r="F25" s="45">
        <f t="shared" si="2"/>
        <v>120000</v>
      </c>
      <c r="G25" s="45">
        <f t="shared" si="3"/>
        <v>7150800</v>
      </c>
    </row>
    <row r="26" spans="1:7" s="3" customFormat="1" ht="47.25">
      <c r="A26" s="25" t="s">
        <v>34</v>
      </c>
      <c r="B26" s="36" t="s">
        <v>35</v>
      </c>
      <c r="C26" s="47">
        <f>SUM(C27:C28)</f>
        <v>5151600</v>
      </c>
      <c r="D26" s="47">
        <f t="shared" ref="D26:E26" si="5">SUM(D27:D28)</f>
        <v>625200</v>
      </c>
      <c r="E26" s="47">
        <f t="shared" si="5"/>
        <v>0</v>
      </c>
      <c r="F26" s="47">
        <f t="shared" si="2"/>
        <v>625200</v>
      </c>
      <c r="G26" s="47">
        <f t="shared" si="3"/>
        <v>5776800</v>
      </c>
    </row>
    <row r="27" spans="1:7" ht="32.25">
      <c r="A27" s="24" t="s">
        <v>36</v>
      </c>
      <c r="B27" s="27" t="s">
        <v>37</v>
      </c>
      <c r="C27" s="44">
        <v>4469100</v>
      </c>
      <c r="D27" s="45">
        <v>557700</v>
      </c>
      <c r="E27" s="45">
        <v>0</v>
      </c>
      <c r="F27" s="45">
        <f t="shared" si="2"/>
        <v>557700</v>
      </c>
      <c r="G27" s="45">
        <f t="shared" si="3"/>
        <v>5026800</v>
      </c>
    </row>
    <row r="28" spans="1:7">
      <c r="A28" s="24" t="s">
        <v>38</v>
      </c>
      <c r="B28" s="27" t="s">
        <v>39</v>
      </c>
      <c r="C28" s="44">
        <v>682500</v>
      </c>
      <c r="D28" s="45">
        <v>67500</v>
      </c>
      <c r="E28" s="45">
        <v>0</v>
      </c>
      <c r="F28" s="45">
        <f t="shared" si="2"/>
        <v>67500</v>
      </c>
      <c r="G28" s="45">
        <f t="shared" si="3"/>
        <v>750000</v>
      </c>
    </row>
    <row r="29" spans="1:7" s="3" customFormat="1" ht="31.5">
      <c r="A29" s="52" t="s">
        <v>40</v>
      </c>
      <c r="B29" s="36" t="s">
        <v>41</v>
      </c>
      <c r="C29" s="47">
        <f>SUM(C30:C31)</f>
        <v>0</v>
      </c>
      <c r="D29" s="47">
        <f t="shared" ref="D29:E29" si="6">SUM(D30:D31)</f>
        <v>400000</v>
      </c>
      <c r="E29" s="47">
        <f t="shared" si="6"/>
        <v>0</v>
      </c>
      <c r="F29" s="47">
        <f t="shared" si="2"/>
        <v>400000</v>
      </c>
      <c r="G29" s="47">
        <f t="shared" si="3"/>
        <v>400000</v>
      </c>
    </row>
    <row r="30" spans="1:7">
      <c r="A30" s="53" t="s">
        <v>42</v>
      </c>
      <c r="B30" s="27" t="s">
        <v>43</v>
      </c>
      <c r="C30" s="48">
        <v>0</v>
      </c>
      <c r="D30" s="48">
        <v>400000</v>
      </c>
      <c r="E30" s="48">
        <v>0</v>
      </c>
      <c r="F30" s="48">
        <f t="shared" si="2"/>
        <v>400000</v>
      </c>
      <c r="G30" s="48">
        <f t="shared" si="3"/>
        <v>400000</v>
      </c>
    </row>
    <row r="31" spans="1:7">
      <c r="A31" s="53" t="s">
        <v>44</v>
      </c>
      <c r="B31" s="27" t="s">
        <v>45</v>
      </c>
      <c r="C31" s="45">
        <v>0</v>
      </c>
      <c r="D31" s="45">
        <v>0</v>
      </c>
      <c r="E31" s="45">
        <v>0</v>
      </c>
      <c r="F31" s="45">
        <f t="shared" si="2"/>
        <v>0</v>
      </c>
      <c r="G31" s="45">
        <f t="shared" si="3"/>
        <v>0</v>
      </c>
    </row>
    <row r="32" spans="1:7" s="3" customFormat="1" ht="31.5">
      <c r="A32" s="52" t="s">
        <v>46</v>
      </c>
      <c r="B32" s="36" t="s">
        <v>47</v>
      </c>
      <c r="C32" s="47">
        <f>SUM(C33:C35)</f>
        <v>535000</v>
      </c>
      <c r="D32" s="47">
        <f t="shared" ref="D32:E32" si="7">SUM(D33:D35)</f>
        <v>955000</v>
      </c>
      <c r="E32" s="47">
        <f t="shared" si="7"/>
        <v>0</v>
      </c>
      <c r="F32" s="47">
        <f t="shared" si="2"/>
        <v>955000</v>
      </c>
      <c r="G32" s="47">
        <f t="shared" si="3"/>
        <v>1490000</v>
      </c>
    </row>
    <row r="33" spans="1:7">
      <c r="A33" s="53" t="s">
        <v>48</v>
      </c>
      <c r="B33" s="27" t="s">
        <v>49</v>
      </c>
      <c r="C33" s="48">
        <v>0</v>
      </c>
      <c r="D33" s="48">
        <v>200000</v>
      </c>
      <c r="E33" s="48">
        <v>0</v>
      </c>
      <c r="F33" s="48">
        <f t="shared" si="2"/>
        <v>200000</v>
      </c>
      <c r="G33" s="48">
        <f t="shared" si="3"/>
        <v>200000</v>
      </c>
    </row>
    <row r="34" spans="1:7">
      <c r="A34" s="50" t="s">
        <v>50</v>
      </c>
      <c r="B34" s="27" t="s">
        <v>51</v>
      </c>
      <c r="C34" s="44">
        <v>535000</v>
      </c>
      <c r="D34" s="45">
        <v>465000</v>
      </c>
      <c r="E34" s="45">
        <v>0</v>
      </c>
      <c r="F34" s="45">
        <f t="shared" si="2"/>
        <v>465000</v>
      </c>
      <c r="G34" s="45">
        <f t="shared" si="3"/>
        <v>1000000</v>
      </c>
    </row>
    <row r="35" spans="1:7">
      <c r="A35" s="53" t="s">
        <v>52</v>
      </c>
      <c r="B35" s="27" t="s">
        <v>53</v>
      </c>
      <c r="C35" s="45">
        <v>0</v>
      </c>
      <c r="D35" s="45">
        <v>290000</v>
      </c>
      <c r="E35" s="45">
        <v>0</v>
      </c>
      <c r="F35" s="45">
        <f t="shared" si="2"/>
        <v>290000</v>
      </c>
      <c r="G35" s="45">
        <f t="shared" si="3"/>
        <v>290000</v>
      </c>
    </row>
    <row r="36" spans="1:7" s="3" customFormat="1" ht="31.5">
      <c r="A36" s="55" t="s">
        <v>119</v>
      </c>
      <c r="B36" s="32" t="s">
        <v>54</v>
      </c>
      <c r="C36" s="47">
        <f>SUM(C37:C39)</f>
        <v>1662200</v>
      </c>
      <c r="D36" s="47">
        <f t="shared" ref="D36:E36" si="8">SUM(D37:D39)</f>
        <v>1860000</v>
      </c>
      <c r="E36" s="47">
        <f t="shared" si="8"/>
        <v>1045900</v>
      </c>
      <c r="F36" s="47">
        <f t="shared" si="2"/>
        <v>2905900</v>
      </c>
      <c r="G36" s="47">
        <f t="shared" si="3"/>
        <v>4568100</v>
      </c>
    </row>
    <row r="37" spans="1:7" ht="31.5">
      <c r="A37" s="50" t="s">
        <v>55</v>
      </c>
      <c r="B37" s="31" t="s">
        <v>56</v>
      </c>
      <c r="C37" s="44">
        <v>1105400</v>
      </c>
      <c r="D37" s="45">
        <v>760000</v>
      </c>
      <c r="E37" s="44">
        <v>1045900</v>
      </c>
      <c r="F37" s="45">
        <f t="shared" si="2"/>
        <v>1805900</v>
      </c>
      <c r="G37" s="45">
        <f t="shared" si="3"/>
        <v>2911300</v>
      </c>
    </row>
    <row r="38" spans="1:7" ht="31.5">
      <c r="A38" s="53" t="s">
        <v>57</v>
      </c>
      <c r="B38" s="31" t="s">
        <v>58</v>
      </c>
      <c r="C38" s="45">
        <v>0</v>
      </c>
      <c r="D38" s="45">
        <v>1100000</v>
      </c>
      <c r="E38" s="45">
        <v>0</v>
      </c>
      <c r="F38" s="45">
        <f t="shared" si="2"/>
        <v>1100000</v>
      </c>
      <c r="G38" s="45">
        <f t="shared" si="3"/>
        <v>1100000</v>
      </c>
    </row>
    <row r="39" spans="1:7">
      <c r="A39" s="53" t="s">
        <v>21</v>
      </c>
      <c r="B39" s="31" t="s">
        <v>59</v>
      </c>
      <c r="C39" s="44">
        <v>556800</v>
      </c>
      <c r="D39" s="45">
        <v>0</v>
      </c>
      <c r="E39" s="45">
        <v>0</v>
      </c>
      <c r="F39" s="45">
        <f t="shared" si="2"/>
        <v>0</v>
      </c>
      <c r="G39" s="45">
        <f t="shared" si="3"/>
        <v>556800</v>
      </c>
    </row>
    <row r="40" spans="1:7" s="3" customFormat="1" ht="47.25">
      <c r="A40" s="52" t="s">
        <v>60</v>
      </c>
      <c r="B40" s="32" t="s">
        <v>61</v>
      </c>
      <c r="C40" s="47">
        <f>SUM(C41:C42)</f>
        <v>0</v>
      </c>
      <c r="D40" s="47">
        <f t="shared" ref="D40:E40" si="9">SUM(D41:D42)</f>
        <v>425230</v>
      </c>
      <c r="E40" s="47">
        <f t="shared" si="9"/>
        <v>0</v>
      </c>
      <c r="F40" s="47">
        <f t="shared" si="2"/>
        <v>425230</v>
      </c>
      <c r="G40" s="45">
        <f t="shared" si="3"/>
        <v>425230</v>
      </c>
    </row>
    <row r="41" spans="1:7" ht="31.5">
      <c r="A41" s="53" t="s">
        <v>62</v>
      </c>
      <c r="B41" s="31" t="s">
        <v>63</v>
      </c>
      <c r="C41" s="48">
        <v>0</v>
      </c>
      <c r="D41" s="48">
        <v>425230</v>
      </c>
      <c r="E41" s="48">
        <v>0</v>
      </c>
      <c r="F41" s="48">
        <f t="shared" si="2"/>
        <v>425230</v>
      </c>
      <c r="G41" s="45">
        <f t="shared" si="3"/>
        <v>425230</v>
      </c>
    </row>
    <row r="42" spans="1:7" ht="31.5">
      <c r="A42" s="53" t="s">
        <v>64</v>
      </c>
      <c r="B42" s="31" t="s">
        <v>65</v>
      </c>
      <c r="C42" s="45">
        <v>0</v>
      </c>
      <c r="D42" s="45">
        <v>0</v>
      </c>
      <c r="E42" s="45">
        <v>0</v>
      </c>
      <c r="F42" s="45">
        <f t="shared" si="2"/>
        <v>0</v>
      </c>
      <c r="G42" s="45">
        <f t="shared" si="3"/>
        <v>0</v>
      </c>
    </row>
    <row r="43" spans="1:7" s="3" customFormat="1" ht="47.25">
      <c r="A43" s="55" t="s">
        <v>118</v>
      </c>
      <c r="B43" s="36" t="s">
        <v>66</v>
      </c>
      <c r="C43" s="47">
        <f>SUM(C44:C50)</f>
        <v>65658812</v>
      </c>
      <c r="D43" s="47">
        <f t="shared" ref="D43:E43" si="10">SUM(D44:D50)</f>
        <v>16676124.670000002</v>
      </c>
      <c r="E43" s="47">
        <f t="shared" si="10"/>
        <v>28365060</v>
      </c>
      <c r="F43" s="47">
        <f>E43+D43</f>
        <v>45041184.670000002</v>
      </c>
      <c r="G43" s="47">
        <f t="shared" si="3"/>
        <v>110699996.67</v>
      </c>
    </row>
    <row r="44" spans="1:7" ht="31.5">
      <c r="A44" s="50" t="s">
        <v>67</v>
      </c>
      <c r="B44" s="27" t="s">
        <v>68</v>
      </c>
      <c r="C44" s="44">
        <v>416200</v>
      </c>
      <c r="D44" s="45">
        <v>162000</v>
      </c>
      <c r="E44" s="44">
        <v>1392400</v>
      </c>
      <c r="F44" s="45">
        <f t="shared" si="2"/>
        <v>1554400</v>
      </c>
      <c r="G44" s="45">
        <f t="shared" si="3"/>
        <v>1970600</v>
      </c>
    </row>
    <row r="45" spans="1:7">
      <c r="A45" s="26" t="s">
        <v>69</v>
      </c>
      <c r="B45" s="27" t="s">
        <v>70</v>
      </c>
      <c r="C45" s="45">
        <v>0</v>
      </c>
      <c r="D45" s="45">
        <v>328000</v>
      </c>
      <c r="E45" s="45">
        <v>0</v>
      </c>
      <c r="F45" s="45">
        <f t="shared" si="2"/>
        <v>328000</v>
      </c>
      <c r="G45" s="45">
        <f t="shared" si="3"/>
        <v>328000</v>
      </c>
    </row>
    <row r="46" spans="1:7" s="6" customFormat="1" ht="31.5">
      <c r="A46" s="26" t="s">
        <v>71</v>
      </c>
      <c r="B46" s="27" t="s">
        <v>72</v>
      </c>
      <c r="C46" s="45">
        <v>0</v>
      </c>
      <c r="D46" s="45">
        <v>0</v>
      </c>
      <c r="E46" s="45">
        <v>0</v>
      </c>
      <c r="F46" s="45">
        <f t="shared" si="2"/>
        <v>0</v>
      </c>
      <c r="G46" s="45">
        <f t="shared" si="3"/>
        <v>0</v>
      </c>
    </row>
    <row r="47" spans="1:7" ht="31.5">
      <c r="A47" s="26" t="s">
        <v>73</v>
      </c>
      <c r="B47" s="27" t="s">
        <v>74</v>
      </c>
      <c r="C47" s="45">
        <v>0</v>
      </c>
      <c r="D47" s="45">
        <v>0</v>
      </c>
      <c r="E47" s="45">
        <v>0</v>
      </c>
      <c r="F47" s="45">
        <f t="shared" si="2"/>
        <v>0</v>
      </c>
      <c r="G47" s="45">
        <f t="shared" si="3"/>
        <v>0</v>
      </c>
    </row>
    <row r="48" spans="1:7" ht="31.5">
      <c r="A48" s="50" t="s">
        <v>75</v>
      </c>
      <c r="B48" s="27" t="s">
        <v>76</v>
      </c>
      <c r="C48" s="44">
        <v>11270400</v>
      </c>
      <c r="D48" s="45">
        <v>4655220.4800000004</v>
      </c>
      <c r="E48" s="44">
        <v>26700000</v>
      </c>
      <c r="F48" s="45">
        <f t="shared" si="2"/>
        <v>31355220.48</v>
      </c>
      <c r="G48" s="45">
        <f t="shared" si="3"/>
        <v>42625620.480000004</v>
      </c>
    </row>
    <row r="49" spans="1:7" ht="31.5">
      <c r="A49" s="50" t="s">
        <v>77</v>
      </c>
      <c r="B49" s="27" t="s">
        <v>78</v>
      </c>
      <c r="C49" s="44">
        <v>39398800</v>
      </c>
      <c r="D49" s="45">
        <v>678150</v>
      </c>
      <c r="E49" s="45">
        <v>0</v>
      </c>
      <c r="F49" s="45">
        <f t="shared" si="2"/>
        <v>678150</v>
      </c>
      <c r="G49" s="45">
        <f t="shared" si="3"/>
        <v>40076950</v>
      </c>
    </row>
    <row r="50" spans="1:7" ht="31.5">
      <c r="A50" s="50" t="s">
        <v>116</v>
      </c>
      <c r="B50" s="27" t="s">
        <v>117</v>
      </c>
      <c r="C50" s="44">
        <v>14573412</v>
      </c>
      <c r="D50" s="45">
        <v>10852754.190000001</v>
      </c>
      <c r="E50" s="44">
        <v>272660</v>
      </c>
      <c r="F50" s="45">
        <f t="shared" ref="F50" si="11">D50+E50</f>
        <v>11125414.190000001</v>
      </c>
      <c r="G50" s="45">
        <f t="shared" si="3"/>
        <v>25698826.190000001</v>
      </c>
    </row>
    <row r="51" spans="1:7" s="3" customFormat="1" ht="31.5">
      <c r="A51" s="55" t="s">
        <v>120</v>
      </c>
      <c r="B51" s="36" t="s">
        <v>79</v>
      </c>
      <c r="C51" s="47">
        <f>SUM(C52:C55)</f>
        <v>941000</v>
      </c>
      <c r="D51" s="47">
        <f t="shared" ref="D51" si="12">SUM(D52:D55)</f>
        <v>4391000</v>
      </c>
      <c r="E51" s="47">
        <f t="shared" ref="E51" si="13">SUM(E52:E55)</f>
        <v>0</v>
      </c>
      <c r="F51" s="47">
        <f t="shared" si="2"/>
        <v>4391000</v>
      </c>
      <c r="G51" s="47">
        <f t="shared" si="3"/>
        <v>5332000</v>
      </c>
    </row>
    <row r="52" spans="1:7">
      <c r="A52" s="53" t="s">
        <v>80</v>
      </c>
      <c r="B52" s="33" t="s">
        <v>81</v>
      </c>
      <c r="C52" s="48">
        <v>0</v>
      </c>
      <c r="D52" s="48">
        <v>3100000</v>
      </c>
      <c r="E52" s="48">
        <v>0</v>
      </c>
      <c r="F52" s="48">
        <f t="shared" si="2"/>
        <v>3100000</v>
      </c>
      <c r="G52" s="48">
        <f t="shared" si="3"/>
        <v>3100000</v>
      </c>
    </row>
    <row r="53" spans="1:7" ht="31.5">
      <c r="A53" s="50" t="s">
        <v>121</v>
      </c>
      <c r="B53" s="33" t="s">
        <v>82</v>
      </c>
      <c r="C53" s="48">
        <v>941000</v>
      </c>
      <c r="D53" s="48">
        <v>991000</v>
      </c>
      <c r="E53" s="48">
        <v>0</v>
      </c>
      <c r="F53" s="48">
        <f t="shared" si="2"/>
        <v>991000</v>
      </c>
      <c r="G53" s="48">
        <f t="shared" si="3"/>
        <v>1932000</v>
      </c>
    </row>
    <row r="54" spans="1:7" ht="47.25">
      <c r="A54" s="53" t="s">
        <v>83</v>
      </c>
      <c r="B54" s="33" t="s">
        <v>84</v>
      </c>
      <c r="C54" s="48">
        <v>0</v>
      </c>
      <c r="D54" s="48">
        <v>300000</v>
      </c>
      <c r="E54" s="48">
        <v>0</v>
      </c>
      <c r="F54" s="48">
        <f t="shared" si="2"/>
        <v>300000</v>
      </c>
      <c r="G54" s="48">
        <f t="shared" si="3"/>
        <v>300000</v>
      </c>
    </row>
    <row r="55" spans="1:7" ht="31.5">
      <c r="A55" s="56" t="s">
        <v>85</v>
      </c>
      <c r="B55" s="33" t="s">
        <v>86</v>
      </c>
      <c r="C55" s="45">
        <v>0</v>
      </c>
      <c r="D55" s="45">
        <v>0</v>
      </c>
      <c r="E55" s="45">
        <v>0</v>
      </c>
      <c r="F55" s="45">
        <f t="shared" si="2"/>
        <v>0</v>
      </c>
      <c r="G55" s="45">
        <f t="shared" si="3"/>
        <v>0</v>
      </c>
    </row>
    <row r="56" spans="1:7" s="3" customFormat="1" ht="31.5">
      <c r="A56" s="55" t="s">
        <v>122</v>
      </c>
      <c r="B56" s="30" t="s">
        <v>87</v>
      </c>
      <c r="C56" s="47">
        <f>SUM(C57:C61)</f>
        <v>72480900</v>
      </c>
      <c r="D56" s="47">
        <f t="shared" ref="D56" si="14">SUM(D57:D61)</f>
        <v>7076496.4100000001</v>
      </c>
      <c r="E56" s="47">
        <f t="shared" ref="E56" si="15">SUM(E57:E61)</f>
        <v>0</v>
      </c>
      <c r="F56" s="47">
        <f t="shared" si="2"/>
        <v>7076496.4100000001</v>
      </c>
      <c r="G56" s="47">
        <f t="shared" si="3"/>
        <v>79557396.409999996</v>
      </c>
    </row>
    <row r="57" spans="1:7">
      <c r="A57" s="50" t="s">
        <v>88</v>
      </c>
      <c r="B57" s="34" t="s">
        <v>89</v>
      </c>
      <c r="C57" s="44">
        <v>5204000</v>
      </c>
      <c r="D57" s="45">
        <v>161000</v>
      </c>
      <c r="E57" s="45">
        <v>0</v>
      </c>
      <c r="F57" s="45">
        <f t="shared" si="2"/>
        <v>161000</v>
      </c>
      <c r="G57" s="45">
        <f t="shared" si="3"/>
        <v>5365000</v>
      </c>
    </row>
    <row r="58" spans="1:7">
      <c r="A58" s="26" t="s">
        <v>90</v>
      </c>
      <c r="B58" s="34" t="s">
        <v>91</v>
      </c>
      <c r="C58" s="45">
        <v>0</v>
      </c>
      <c r="D58" s="45">
        <v>752000</v>
      </c>
      <c r="E58" s="45">
        <v>0</v>
      </c>
      <c r="F58" s="45">
        <f t="shared" si="2"/>
        <v>752000</v>
      </c>
      <c r="G58" s="45">
        <f t="shared" si="3"/>
        <v>752000</v>
      </c>
    </row>
    <row r="59" spans="1:7" ht="47.25">
      <c r="A59" s="50" t="s">
        <v>92</v>
      </c>
      <c r="B59" s="27" t="s">
        <v>93</v>
      </c>
      <c r="C59" s="44">
        <v>52493300</v>
      </c>
      <c r="D59" s="45">
        <v>1986200</v>
      </c>
      <c r="E59" s="45">
        <v>0</v>
      </c>
      <c r="F59" s="45">
        <f t="shared" si="2"/>
        <v>1986200</v>
      </c>
      <c r="G59" s="45">
        <f t="shared" si="3"/>
        <v>54479500</v>
      </c>
    </row>
    <row r="60" spans="1:7" ht="31.5">
      <c r="A60" s="50" t="s">
        <v>94</v>
      </c>
      <c r="B60" s="34" t="s">
        <v>95</v>
      </c>
      <c r="C60" s="44">
        <v>500000</v>
      </c>
      <c r="D60" s="45">
        <v>4177296.41</v>
      </c>
      <c r="E60" s="45">
        <v>0</v>
      </c>
      <c r="F60" s="45">
        <f t="shared" si="2"/>
        <v>4177296.41</v>
      </c>
      <c r="G60" s="45">
        <f t="shared" si="3"/>
        <v>4677296.41</v>
      </c>
    </row>
    <row r="61" spans="1:7">
      <c r="A61" s="50" t="s">
        <v>21</v>
      </c>
      <c r="B61" s="27" t="s">
        <v>96</v>
      </c>
      <c r="C61" s="44">
        <v>14283600</v>
      </c>
      <c r="D61" s="45">
        <v>0</v>
      </c>
      <c r="E61" s="45">
        <v>0</v>
      </c>
      <c r="F61" s="45">
        <f t="shared" si="2"/>
        <v>0</v>
      </c>
      <c r="G61" s="45">
        <f t="shared" si="3"/>
        <v>14283600</v>
      </c>
    </row>
    <row r="62" spans="1:7" s="3" customFormat="1" ht="31.5">
      <c r="A62" s="25" t="s">
        <v>97</v>
      </c>
      <c r="B62" s="30" t="s">
        <v>98</v>
      </c>
      <c r="C62" s="47">
        <f t="shared" ref="C62:D62" si="16">SUM(C63:C66)</f>
        <v>0</v>
      </c>
      <c r="D62" s="47">
        <f t="shared" si="16"/>
        <v>745000</v>
      </c>
      <c r="E62" s="47">
        <f>SUM(E63:E66)</f>
        <v>120000</v>
      </c>
      <c r="F62" s="47">
        <f>D62+E62</f>
        <v>865000</v>
      </c>
      <c r="G62" s="47">
        <f t="shared" si="3"/>
        <v>865000</v>
      </c>
    </row>
    <row r="63" spans="1:7" ht="47.25">
      <c r="A63" s="26" t="s">
        <v>99</v>
      </c>
      <c r="B63" s="34" t="s">
        <v>100</v>
      </c>
      <c r="C63" s="45">
        <v>0</v>
      </c>
      <c r="D63" s="45">
        <v>340000</v>
      </c>
      <c r="E63" s="45">
        <v>0</v>
      </c>
      <c r="F63" s="45">
        <f t="shared" si="2"/>
        <v>340000</v>
      </c>
      <c r="G63" s="45">
        <f t="shared" si="3"/>
        <v>340000</v>
      </c>
    </row>
    <row r="64" spans="1:7" ht="31.5">
      <c r="A64" s="26" t="s">
        <v>101</v>
      </c>
      <c r="B64" s="34" t="s">
        <v>102</v>
      </c>
      <c r="C64" s="45">
        <v>0</v>
      </c>
      <c r="D64" s="45">
        <v>365000</v>
      </c>
      <c r="E64" s="45">
        <v>0</v>
      </c>
      <c r="F64" s="45">
        <f t="shared" si="2"/>
        <v>365000</v>
      </c>
      <c r="G64" s="45">
        <f t="shared" si="3"/>
        <v>365000</v>
      </c>
    </row>
    <row r="65" spans="1:7" ht="31.5">
      <c r="A65" s="26" t="s">
        <v>103</v>
      </c>
      <c r="B65" s="27" t="s">
        <v>104</v>
      </c>
      <c r="C65" s="45">
        <v>0</v>
      </c>
      <c r="D65" s="45">
        <v>40000</v>
      </c>
      <c r="E65" s="45">
        <v>0</v>
      </c>
      <c r="F65" s="45">
        <f t="shared" si="2"/>
        <v>40000</v>
      </c>
      <c r="G65" s="45">
        <f t="shared" si="3"/>
        <v>40000</v>
      </c>
    </row>
    <row r="66" spans="1:7" ht="47.25">
      <c r="A66" s="26" t="s">
        <v>125</v>
      </c>
      <c r="B66" s="27" t="s">
        <v>123</v>
      </c>
      <c r="C66" s="45">
        <v>0</v>
      </c>
      <c r="D66" s="45">
        <v>0</v>
      </c>
      <c r="E66" s="44">
        <v>120000</v>
      </c>
      <c r="F66" s="45">
        <f t="shared" si="2"/>
        <v>120000</v>
      </c>
      <c r="G66" s="45">
        <f t="shared" si="3"/>
        <v>120000</v>
      </c>
    </row>
    <row r="67" spans="1:7" s="3" customFormat="1">
      <c r="A67" s="25" t="s">
        <v>105</v>
      </c>
      <c r="B67" s="39" t="s">
        <v>106</v>
      </c>
      <c r="C67" s="49">
        <v>121975900</v>
      </c>
      <c r="D67" s="58">
        <v>14383905.960000008</v>
      </c>
      <c r="E67" s="49">
        <v>1044900</v>
      </c>
      <c r="F67" s="58">
        <f>D67+E67</f>
        <v>15428805.960000008</v>
      </c>
      <c r="G67" s="58">
        <f t="shared" si="3"/>
        <v>137404705.96000001</v>
      </c>
    </row>
    <row r="68" spans="1:7" s="9" customFormat="1">
      <c r="C68" s="51"/>
      <c r="F68" s="1"/>
    </row>
    <row r="69" spans="1:7" s="9" customFormat="1">
      <c r="A69" s="1"/>
      <c r="B69" s="1"/>
      <c r="C69" s="1"/>
      <c r="D69" s="1"/>
      <c r="E69" s="1"/>
      <c r="F69" s="1"/>
    </row>
    <row r="70" spans="1:7" s="9" customFormat="1">
      <c r="A70" s="1"/>
      <c r="B70" s="1"/>
      <c r="C70" s="1"/>
      <c r="D70" s="1"/>
      <c r="E70" s="1"/>
      <c r="F70" s="1"/>
      <c r="G70" s="10"/>
    </row>
    <row r="71" spans="1:7" s="9" customFormat="1">
      <c r="A71" s="1"/>
      <c r="B71" s="1"/>
      <c r="C71" s="1"/>
      <c r="D71" s="1"/>
      <c r="E71" s="1"/>
      <c r="F71" s="1"/>
      <c r="G71" s="10"/>
    </row>
    <row r="72" spans="1:7" s="9" customFormat="1">
      <c r="A72" s="1"/>
      <c r="B72" s="1"/>
      <c r="C72" s="1"/>
      <c r="D72" s="1"/>
      <c r="E72" s="1"/>
      <c r="F72" s="1"/>
      <c r="G72" s="10"/>
    </row>
    <row r="73" spans="1:7" s="9" customFormat="1">
      <c r="A73" s="1"/>
      <c r="B73" s="1"/>
      <c r="C73" s="1"/>
      <c r="D73" s="1"/>
      <c r="E73" s="1"/>
      <c r="F73" s="1"/>
      <c r="G73" s="10"/>
    </row>
    <row r="74" spans="1:7" s="9" customFormat="1">
      <c r="A74" s="1"/>
      <c r="B74" s="1"/>
      <c r="C74" s="1"/>
      <c r="D74" s="1"/>
      <c r="E74" s="1"/>
      <c r="F74" s="1"/>
      <c r="G74" s="10"/>
    </row>
    <row r="75" spans="1:7" s="9" customFormat="1">
      <c r="A75" s="1"/>
      <c r="B75" s="1"/>
      <c r="C75" s="1"/>
      <c r="D75" s="1"/>
      <c r="E75" s="1"/>
      <c r="F75" s="1"/>
      <c r="G75" s="10"/>
    </row>
    <row r="76" spans="1:7" s="9" customFormat="1">
      <c r="A76" s="1"/>
      <c r="B76" s="1"/>
      <c r="C76" s="1"/>
      <c r="D76" s="1"/>
      <c r="E76" s="1"/>
      <c r="F76" s="1"/>
      <c r="G76" s="10"/>
    </row>
    <row r="77" spans="1:7" s="9" customFormat="1">
      <c r="A77" s="1"/>
      <c r="B77" s="1"/>
      <c r="C77" s="1"/>
      <c r="D77" s="1"/>
      <c r="E77" s="1"/>
      <c r="F77" s="1"/>
      <c r="G77" s="10"/>
    </row>
    <row r="78" spans="1:7" s="9" customFormat="1">
      <c r="A78" s="1"/>
      <c r="B78" s="1"/>
      <c r="C78" s="1"/>
      <c r="D78" s="1"/>
      <c r="E78" s="1"/>
      <c r="F78" s="1"/>
      <c r="G78" s="10"/>
    </row>
    <row r="79" spans="1:7" s="9" customFormat="1">
      <c r="A79" s="1"/>
      <c r="B79" s="1"/>
      <c r="C79" s="1"/>
      <c r="D79" s="1"/>
      <c r="E79" s="1"/>
      <c r="F79" s="1"/>
      <c r="G79" s="10"/>
    </row>
    <row r="80" spans="1:7" s="9" customFormat="1">
      <c r="A80" s="1"/>
      <c r="B80" s="1"/>
      <c r="C80" s="1"/>
      <c r="D80" s="1"/>
      <c r="E80" s="1"/>
      <c r="F80" s="1"/>
      <c r="G80" s="10"/>
    </row>
    <row r="81" spans="1:6" s="9" customFormat="1">
      <c r="A81" s="1"/>
      <c r="B81" s="1"/>
      <c r="C81" s="1"/>
      <c r="D81" s="1"/>
      <c r="E81" s="1"/>
      <c r="F81" s="1"/>
    </row>
    <row r="82" spans="1:6" s="9" customFormat="1">
      <c r="A82" s="1"/>
      <c r="B82" s="1"/>
      <c r="C82" s="1"/>
      <c r="D82" s="1"/>
      <c r="E82" s="1"/>
      <c r="F82" s="1"/>
    </row>
    <row r="83" spans="1:6" s="9" customFormat="1">
      <c r="A83" s="7"/>
      <c r="B83" s="13"/>
    </row>
    <row r="84" spans="1:6" s="9" customFormat="1">
      <c r="A84" s="7"/>
      <c r="B84" s="13"/>
    </row>
    <row r="85" spans="1:6" s="9" customFormat="1">
      <c r="A85" s="7"/>
      <c r="B85" s="13"/>
    </row>
    <row r="86" spans="1:6" s="9" customFormat="1">
      <c r="A86" s="7"/>
      <c r="B86" s="13"/>
    </row>
    <row r="87" spans="1:6" s="9" customFormat="1">
      <c r="A87" s="12"/>
      <c r="B87" s="13"/>
    </row>
    <row r="88" spans="1:6" s="9" customFormat="1">
      <c r="A88" s="12"/>
      <c r="B88" s="13"/>
    </row>
    <row r="89" spans="1:6" s="9" customFormat="1">
      <c r="A89" s="7"/>
      <c r="B89" s="13"/>
    </row>
    <row r="90" spans="1:6" s="9" customFormat="1">
      <c r="A90" s="7"/>
      <c r="B90" s="13"/>
    </row>
    <row r="91" spans="1:6" s="9" customFormat="1">
      <c r="A91" s="7"/>
      <c r="B91" s="8"/>
    </row>
    <row r="92" spans="1:6" s="9" customFormat="1">
      <c r="A92" s="7"/>
      <c r="B92" s="8"/>
    </row>
    <row r="93" spans="1:6" s="9" customFormat="1">
      <c r="A93" s="7"/>
      <c r="B93" s="8"/>
    </row>
    <row r="94" spans="1:6" s="9" customFormat="1">
      <c r="A94" s="7"/>
      <c r="B94" s="8"/>
    </row>
    <row r="95" spans="1:6" s="9" customFormat="1">
      <c r="A95" s="7"/>
      <c r="B95" s="8"/>
    </row>
    <row r="96" spans="1:6" s="9" customFormat="1">
      <c r="A96" s="14"/>
      <c r="B96" s="8"/>
    </row>
    <row r="97" spans="1:2" s="9" customFormat="1">
      <c r="A97" s="12"/>
      <c r="B97" s="8"/>
    </row>
    <row r="98" spans="1:2" s="9" customFormat="1">
      <c r="A98" s="12"/>
      <c r="B98" s="8"/>
    </row>
    <row r="99" spans="1:2" s="9" customFormat="1">
      <c r="A99" s="18"/>
      <c r="B99" s="8"/>
    </row>
    <row r="100" spans="1:2" s="9" customFormat="1">
      <c r="A100" s="7"/>
      <c r="B100" s="8"/>
    </row>
    <row r="101" spans="1:2" s="9" customFormat="1">
      <c r="A101" s="7"/>
      <c r="B101" s="8"/>
    </row>
    <row r="102" spans="1:2" s="9" customFormat="1">
      <c r="A102" s="12"/>
      <c r="B102" s="8"/>
    </row>
    <row r="103" spans="1:2" s="9" customFormat="1">
      <c r="A103" s="12"/>
      <c r="B103" s="8"/>
    </row>
    <row r="104" spans="1:2" s="9" customFormat="1">
      <c r="A104" s="7"/>
      <c r="B104" s="8"/>
    </row>
    <row r="105" spans="1:2" s="9" customFormat="1">
      <c r="A105" s="7"/>
      <c r="B105" s="8"/>
    </row>
    <row r="106" spans="1:2" s="9" customFormat="1">
      <c r="A106" s="11"/>
      <c r="B106" s="8"/>
    </row>
    <row r="107" spans="1:2" s="9" customFormat="1">
      <c r="A107" s="7"/>
      <c r="B107" s="8"/>
    </row>
    <row r="108" spans="1:2" s="9" customFormat="1">
      <c r="A108" s="7"/>
      <c r="B108" s="8"/>
    </row>
    <row r="109" spans="1:2" s="9" customFormat="1">
      <c r="A109" s="7"/>
      <c r="B109" s="8"/>
    </row>
    <row r="110" spans="1:2" s="9" customFormat="1">
      <c r="A110" s="7"/>
      <c r="B110" s="8"/>
    </row>
    <row r="111" spans="1:2" s="9" customFormat="1">
      <c r="A111" s="7"/>
      <c r="B111" s="8"/>
    </row>
    <row r="112" spans="1:2" s="9" customFormat="1">
      <c r="A112" s="7"/>
      <c r="B112" s="8"/>
    </row>
    <row r="113" spans="1:2" s="9" customFormat="1">
      <c r="A113" s="7"/>
      <c r="B113" s="8"/>
    </row>
    <row r="114" spans="1:2" s="9" customFormat="1">
      <c r="A114" s="12"/>
      <c r="B114" s="8"/>
    </row>
    <row r="115" spans="1:2" s="9" customFormat="1">
      <c r="A115" s="12"/>
      <c r="B115" s="8"/>
    </row>
    <row r="116" spans="1:2" s="9" customFormat="1">
      <c r="A116" s="7"/>
      <c r="B116" s="8"/>
    </row>
    <row r="117" spans="1:2" s="9" customFormat="1">
      <c r="A117" s="12"/>
      <c r="B117" s="8"/>
    </row>
    <row r="118" spans="1:2" s="9" customFormat="1">
      <c r="A118" s="12"/>
      <c r="B118" s="8"/>
    </row>
    <row r="119" spans="1:2" s="9" customFormat="1">
      <c r="A119" s="18"/>
      <c r="B119" s="8"/>
    </row>
    <row r="120" spans="1:2" s="9" customFormat="1">
      <c r="A120" s="12"/>
      <c r="B120" s="8"/>
    </row>
    <row r="121" spans="1:2" s="9" customFormat="1">
      <c r="A121" s="12"/>
      <c r="B121" s="8"/>
    </row>
    <row r="122" spans="1:2" s="9" customFormat="1">
      <c r="A122" s="17"/>
      <c r="B122" s="13"/>
    </row>
    <row r="123" spans="1:2" s="9" customFormat="1">
      <c r="A123" s="7"/>
      <c r="B123" s="13"/>
    </row>
    <row r="124" spans="1:2" s="9" customFormat="1">
      <c r="A124" s="7"/>
      <c r="B124" s="13"/>
    </row>
    <row r="125" spans="1:2" s="9" customFormat="1">
      <c r="A125" s="7"/>
      <c r="B125" s="13"/>
    </row>
    <row r="126" spans="1:2" s="9" customFormat="1">
      <c r="A126" s="7"/>
      <c r="B126" s="13"/>
    </row>
    <row r="127" spans="1:2" s="9" customFormat="1">
      <c r="A127" s="7"/>
      <c r="B127" s="13"/>
    </row>
    <row r="128" spans="1:2" s="9" customFormat="1">
      <c r="A128" s="7"/>
      <c r="B128" s="13"/>
    </row>
    <row r="129" spans="1:2" s="9" customFormat="1">
      <c r="A129" s="7"/>
      <c r="B129" s="13"/>
    </row>
    <row r="130" spans="1:2" s="9" customFormat="1">
      <c r="A130" s="7"/>
      <c r="B130" s="13"/>
    </row>
    <row r="131" spans="1:2" s="9" customFormat="1">
      <c r="A131" s="7"/>
      <c r="B131" s="13"/>
    </row>
    <row r="132" spans="1:2" s="9" customFormat="1">
      <c r="A132" s="17"/>
      <c r="B132" s="8"/>
    </row>
    <row r="133" spans="1:2" s="9" customFormat="1">
      <c r="A133" s="7"/>
      <c r="B133" s="8"/>
    </row>
    <row r="134" spans="1:2" s="9" customFormat="1">
      <c r="A134" s="7"/>
      <c r="B134" s="8"/>
    </row>
    <row r="135" spans="1:2" s="9" customFormat="1">
      <c r="A135" s="7"/>
      <c r="B135" s="8"/>
    </row>
    <row r="136" spans="1:2" s="9" customFormat="1">
      <c r="A136" s="7"/>
      <c r="B136" s="8"/>
    </row>
    <row r="137" spans="1:2" s="9" customFormat="1">
      <c r="A137" s="7"/>
      <c r="B137" s="8"/>
    </row>
    <row r="138" spans="1:2" s="9" customFormat="1">
      <c r="A138" s="7"/>
      <c r="B138" s="8"/>
    </row>
    <row r="139" spans="1:2" s="9" customFormat="1">
      <c r="A139" s="7"/>
      <c r="B139" s="8"/>
    </row>
    <row r="140" spans="1:2" s="9" customFormat="1">
      <c r="A140" s="7"/>
      <c r="B140" s="8"/>
    </row>
    <row r="141" spans="1:2" s="9" customFormat="1">
      <c r="A141" s="7"/>
      <c r="B141" s="8"/>
    </row>
    <row r="142" spans="1:2" s="9" customFormat="1">
      <c r="A142" s="17"/>
      <c r="B142" s="8"/>
    </row>
    <row r="143" spans="1:2" s="9" customFormat="1">
      <c r="A143" s="11"/>
      <c r="B143" s="8"/>
    </row>
    <row r="144" spans="1:2" s="9" customFormat="1">
      <c r="A144" s="7"/>
      <c r="B144" s="8"/>
    </row>
    <row r="145" spans="1:2" s="9" customFormat="1">
      <c r="A145" s="7"/>
      <c r="B145" s="8"/>
    </row>
    <row r="146" spans="1:2" s="9" customFormat="1">
      <c r="A146" s="7"/>
      <c r="B146" s="8"/>
    </row>
    <row r="147" spans="1:2" s="9" customFormat="1">
      <c r="A147" s="7"/>
      <c r="B147" s="8"/>
    </row>
    <row r="148" spans="1:2" s="9" customFormat="1">
      <c r="A148" s="11"/>
      <c r="B148" s="8"/>
    </row>
    <row r="149" spans="1:2" s="9" customFormat="1">
      <c r="A149" s="7"/>
      <c r="B149" s="8"/>
    </row>
    <row r="150" spans="1:2" s="9" customFormat="1">
      <c r="A150" s="7"/>
      <c r="B150" s="8"/>
    </row>
    <row r="151" spans="1:2" s="9" customFormat="1">
      <c r="A151" s="7"/>
      <c r="B151" s="8"/>
    </row>
    <row r="152" spans="1:2" s="9" customFormat="1">
      <c r="A152" s="7"/>
      <c r="B152" s="8"/>
    </row>
    <row r="153" spans="1:2" s="9" customFormat="1">
      <c r="A153" s="7"/>
      <c r="B153" s="8"/>
    </row>
    <row r="154" spans="1:2" s="9" customFormat="1">
      <c r="A154" s="7"/>
      <c r="B154" s="8"/>
    </row>
    <row r="155" spans="1:2" s="9" customFormat="1">
      <c r="A155" s="7"/>
      <c r="B155" s="8"/>
    </row>
    <row r="156" spans="1:2" s="9" customFormat="1">
      <c r="A156" s="7"/>
      <c r="B156" s="8"/>
    </row>
    <row r="157" spans="1:2" s="9" customFormat="1">
      <c r="A157" s="7"/>
      <c r="B157" s="8"/>
    </row>
    <row r="158" spans="1:2" s="9" customFormat="1">
      <c r="A158" s="17"/>
      <c r="B158" s="8"/>
    </row>
    <row r="159" spans="1:2" s="9" customFormat="1">
      <c r="A159" s="19"/>
      <c r="B159" s="8"/>
    </row>
    <row r="160" spans="1:2" s="9" customFormat="1">
      <c r="A160" s="7"/>
      <c r="B160" s="8"/>
    </row>
    <row r="161" spans="1:2" s="9" customFormat="1">
      <c r="A161" s="20"/>
      <c r="B161" s="8"/>
    </row>
    <row r="162" spans="1:2" s="9" customFormat="1">
      <c r="A162" s="7"/>
      <c r="B162" s="8"/>
    </row>
    <row r="163" spans="1:2" s="9" customFormat="1">
      <c r="A163" s="17"/>
      <c r="B163" s="8"/>
    </row>
    <row r="164" spans="1:2" s="9" customFormat="1">
      <c r="A164" s="7"/>
      <c r="B164" s="8"/>
    </row>
    <row r="165" spans="1:2" s="9" customFormat="1">
      <c r="A165" s="7"/>
      <c r="B165" s="8"/>
    </row>
    <row r="166" spans="1:2" s="9" customFormat="1">
      <c r="A166" s="17"/>
      <c r="B166" s="8"/>
    </row>
    <row r="167" spans="1:2" s="9" customFormat="1">
      <c r="A167" s="7"/>
      <c r="B167" s="8"/>
    </row>
    <row r="168" spans="1:2" s="9" customFormat="1">
      <c r="A168" s="7"/>
      <c r="B168" s="8"/>
    </row>
    <row r="169" spans="1:2" s="9" customFormat="1">
      <c r="A169" s="20"/>
      <c r="B169" s="8"/>
    </row>
    <row r="170" spans="1:2" s="9" customFormat="1">
      <c r="A170" s="7"/>
      <c r="B170" s="8"/>
    </row>
    <row r="171" spans="1:2" s="9" customFormat="1">
      <c r="A171" s="7"/>
      <c r="B171" s="8"/>
    </row>
    <row r="172" spans="1:2" s="9" customFormat="1">
      <c r="A172" s="21"/>
    </row>
    <row r="173" spans="1:2" s="9" customFormat="1">
      <c r="A173" s="21"/>
    </row>
    <row r="174" spans="1:2" s="9" customFormat="1">
      <c r="A174" s="21"/>
    </row>
    <row r="175" spans="1:2" s="9" customFormat="1">
      <c r="A175" s="21"/>
    </row>
    <row r="176" spans="1:2" s="9" customFormat="1">
      <c r="A176" s="21"/>
    </row>
    <row r="177" spans="1:1" s="9" customFormat="1">
      <c r="A177" s="21"/>
    </row>
    <row r="178" spans="1:1" s="9" customFormat="1">
      <c r="A178" s="21"/>
    </row>
    <row r="179" spans="1:1" s="9" customFormat="1">
      <c r="A179" s="21"/>
    </row>
    <row r="180" spans="1:1" s="9" customFormat="1">
      <c r="A180" s="21"/>
    </row>
    <row r="181" spans="1:1" s="9" customFormat="1">
      <c r="A181" s="21"/>
    </row>
    <row r="182" spans="1:1" s="9" customFormat="1">
      <c r="A182" s="21"/>
    </row>
    <row r="183" spans="1:1" s="9" customFormat="1">
      <c r="A183" s="21"/>
    </row>
    <row r="184" spans="1:1" s="9" customFormat="1">
      <c r="A184" s="21"/>
    </row>
    <row r="185" spans="1:1" s="9" customFormat="1">
      <c r="A185" s="21"/>
    </row>
    <row r="186" spans="1:1" s="9" customFormat="1">
      <c r="A186" s="21"/>
    </row>
    <row r="187" spans="1:1" s="9" customFormat="1">
      <c r="A187" s="21"/>
    </row>
    <row r="188" spans="1:1" s="9" customFormat="1">
      <c r="A188" s="21"/>
    </row>
    <row r="189" spans="1:1" s="9" customFormat="1">
      <c r="A189" s="21"/>
    </row>
    <row r="190" spans="1:1" s="9" customFormat="1">
      <c r="A190" s="21"/>
    </row>
    <row r="191" spans="1:1" s="9" customFormat="1">
      <c r="A191" s="21"/>
    </row>
    <row r="192" spans="1:1" s="9" customFormat="1">
      <c r="A192" s="21"/>
    </row>
    <row r="193" spans="1:1" s="9" customFormat="1">
      <c r="A193" s="21"/>
    </row>
    <row r="194" spans="1:1" s="9" customFormat="1">
      <c r="A194" s="21"/>
    </row>
    <row r="195" spans="1:1" s="9" customFormat="1">
      <c r="A195" s="21"/>
    </row>
    <row r="196" spans="1:1" s="9" customFormat="1">
      <c r="A196" s="21"/>
    </row>
    <row r="197" spans="1:1" s="9" customFormat="1">
      <c r="A197" s="21"/>
    </row>
    <row r="198" spans="1:1" s="9" customFormat="1">
      <c r="A198" s="21"/>
    </row>
    <row r="199" spans="1:1" s="9" customFormat="1">
      <c r="A199" s="21"/>
    </row>
    <row r="200" spans="1:1" s="9" customFormat="1">
      <c r="A200" s="21"/>
    </row>
    <row r="201" spans="1:1" s="9" customFormat="1">
      <c r="A201" s="21"/>
    </row>
    <row r="202" spans="1:1" s="9" customFormat="1">
      <c r="A202" s="21"/>
    </row>
    <row r="203" spans="1:1" s="9" customFormat="1">
      <c r="A203" s="21"/>
    </row>
    <row r="204" spans="1:1" s="9" customFormat="1">
      <c r="A204" s="21"/>
    </row>
    <row r="205" spans="1:1" s="9" customFormat="1">
      <c r="A205" s="21"/>
    </row>
    <row r="206" spans="1:1" s="9" customFormat="1">
      <c r="A206" s="21"/>
    </row>
    <row r="207" spans="1:1" s="9" customFormat="1">
      <c r="A207" s="21"/>
    </row>
    <row r="208" spans="1:1" s="9" customFormat="1">
      <c r="A208" s="21"/>
    </row>
    <row r="209" spans="1:1" s="9" customFormat="1">
      <c r="A209" s="21"/>
    </row>
    <row r="210" spans="1:1" s="9" customFormat="1">
      <c r="A210" s="21"/>
    </row>
    <row r="211" spans="1:1" s="9" customFormat="1">
      <c r="A211" s="21"/>
    </row>
    <row r="212" spans="1:1" s="9" customFormat="1">
      <c r="A212" s="21"/>
    </row>
    <row r="213" spans="1:1" s="9" customFormat="1">
      <c r="A213" s="21"/>
    </row>
    <row r="214" spans="1:1" s="9" customFormat="1">
      <c r="A214" s="21"/>
    </row>
    <row r="215" spans="1:1" s="9" customFormat="1">
      <c r="A215" s="21"/>
    </row>
    <row r="216" spans="1:1" s="9" customFormat="1">
      <c r="A216" s="21"/>
    </row>
    <row r="217" spans="1:1" s="9" customFormat="1">
      <c r="A217" s="21"/>
    </row>
    <row r="218" spans="1:1" s="9" customFormat="1">
      <c r="A218" s="21"/>
    </row>
    <row r="219" spans="1:1" s="9" customFormat="1">
      <c r="A219" s="21"/>
    </row>
    <row r="220" spans="1:1" s="9" customFormat="1">
      <c r="A220" s="21"/>
    </row>
    <row r="221" spans="1:1" s="9" customFormat="1">
      <c r="A221" s="21"/>
    </row>
    <row r="222" spans="1:1" s="9" customFormat="1">
      <c r="A222" s="21"/>
    </row>
    <row r="223" spans="1:1" s="9" customFormat="1">
      <c r="A223" s="21"/>
    </row>
    <row r="224" spans="1:1" s="9" customFormat="1">
      <c r="A224" s="21"/>
    </row>
    <row r="225" spans="1:1" s="9" customFormat="1">
      <c r="A225" s="21"/>
    </row>
    <row r="226" spans="1:1" s="9" customFormat="1">
      <c r="A226" s="21"/>
    </row>
    <row r="227" spans="1:1" s="9" customFormat="1">
      <c r="A227" s="21"/>
    </row>
    <row r="228" spans="1:1" s="9" customFormat="1">
      <c r="A228" s="21"/>
    </row>
    <row r="229" spans="1:1" s="9" customFormat="1">
      <c r="A229" s="21"/>
    </row>
    <row r="230" spans="1:1" s="9" customFormat="1">
      <c r="A230" s="21"/>
    </row>
    <row r="231" spans="1:1" s="9" customFormat="1">
      <c r="A231" s="21"/>
    </row>
    <row r="232" spans="1:1" s="9" customFormat="1">
      <c r="A232" s="21"/>
    </row>
    <row r="233" spans="1:1" s="9" customFormat="1">
      <c r="A233" s="21"/>
    </row>
    <row r="234" spans="1:1" s="9" customFormat="1">
      <c r="A234" s="21"/>
    </row>
    <row r="235" spans="1:1" s="9" customFormat="1">
      <c r="A235" s="21"/>
    </row>
    <row r="236" spans="1:1" s="9" customFormat="1">
      <c r="A236" s="21"/>
    </row>
    <row r="237" spans="1:1" s="9" customFormat="1">
      <c r="A237" s="21"/>
    </row>
    <row r="238" spans="1:1" s="9" customFormat="1">
      <c r="A238" s="21"/>
    </row>
    <row r="239" spans="1:1" s="9" customFormat="1">
      <c r="A239" s="21"/>
    </row>
    <row r="240" spans="1:1" s="9" customFormat="1">
      <c r="A240" s="21"/>
    </row>
    <row r="241" spans="1:1" s="9" customFormat="1">
      <c r="A241" s="21"/>
    </row>
    <row r="242" spans="1:1" s="9" customFormat="1">
      <c r="A242" s="21"/>
    </row>
    <row r="243" spans="1:1" s="9" customFormat="1">
      <c r="A243" s="21"/>
    </row>
    <row r="244" spans="1:1" s="9" customFormat="1">
      <c r="A244" s="21"/>
    </row>
    <row r="245" spans="1:1" s="9" customFormat="1">
      <c r="A245" s="21"/>
    </row>
    <row r="246" spans="1:1" s="9" customFormat="1">
      <c r="A246" s="21"/>
    </row>
    <row r="247" spans="1:1" s="9" customFormat="1">
      <c r="A247" s="21"/>
    </row>
    <row r="248" spans="1:1" s="9" customFormat="1">
      <c r="A248" s="21"/>
    </row>
    <row r="249" spans="1:1" s="9" customFormat="1">
      <c r="A249" s="21"/>
    </row>
    <row r="250" spans="1:1" s="9" customFormat="1">
      <c r="A250" s="21"/>
    </row>
    <row r="251" spans="1:1" s="9" customFormat="1">
      <c r="A251" s="21"/>
    </row>
    <row r="252" spans="1:1" s="9" customFormat="1">
      <c r="A252" s="21"/>
    </row>
    <row r="253" spans="1:1" s="9" customFormat="1">
      <c r="A253" s="21"/>
    </row>
    <row r="254" spans="1:1" s="9" customFormat="1">
      <c r="A254" s="21"/>
    </row>
    <row r="255" spans="1:1" s="9" customFormat="1">
      <c r="A255" s="21"/>
    </row>
    <row r="256" spans="1:1" s="9" customFormat="1">
      <c r="A256" s="21"/>
    </row>
    <row r="257" spans="1:1" s="9" customFormat="1">
      <c r="A257" s="21"/>
    </row>
    <row r="258" spans="1:1" s="9" customFormat="1">
      <c r="A258" s="21"/>
    </row>
    <row r="259" spans="1:1" s="9" customFormat="1">
      <c r="A259" s="21"/>
    </row>
    <row r="260" spans="1:1" s="9" customFormat="1">
      <c r="A260" s="21"/>
    </row>
    <row r="261" spans="1:1" s="9" customFormat="1">
      <c r="A261" s="21"/>
    </row>
    <row r="262" spans="1:1" s="9" customFormat="1">
      <c r="A262" s="21"/>
    </row>
    <row r="263" spans="1:1" s="9" customFormat="1">
      <c r="A263" s="21"/>
    </row>
    <row r="264" spans="1:1" s="9" customFormat="1">
      <c r="A264" s="21"/>
    </row>
    <row r="265" spans="1:1" s="9" customFormat="1">
      <c r="A265" s="21"/>
    </row>
    <row r="266" spans="1:1" s="9" customFormat="1">
      <c r="A266" s="21"/>
    </row>
    <row r="267" spans="1:1" s="9" customFormat="1">
      <c r="A267" s="21"/>
    </row>
    <row r="268" spans="1:1" s="9" customFormat="1">
      <c r="A268" s="21"/>
    </row>
    <row r="269" spans="1:1" s="9" customFormat="1">
      <c r="A269" s="21"/>
    </row>
    <row r="270" spans="1:1" s="9" customFormat="1">
      <c r="A270" s="21"/>
    </row>
    <row r="271" spans="1:1" s="9" customFormat="1">
      <c r="A271" s="21"/>
    </row>
    <row r="272" spans="1:1" s="9" customFormat="1">
      <c r="A272" s="21"/>
    </row>
    <row r="273" spans="1:1" s="9" customFormat="1">
      <c r="A273" s="21"/>
    </row>
    <row r="274" spans="1:1" s="9" customFormat="1">
      <c r="A274" s="21"/>
    </row>
    <row r="275" spans="1:1" s="9" customFormat="1">
      <c r="A275" s="21"/>
    </row>
    <row r="276" spans="1:1" s="9" customFormat="1">
      <c r="A276" s="21"/>
    </row>
    <row r="277" spans="1:1" s="9" customFormat="1">
      <c r="A277" s="21"/>
    </row>
    <row r="278" spans="1:1" s="9" customFormat="1">
      <c r="A278" s="21"/>
    </row>
    <row r="279" spans="1:1" s="9" customFormat="1">
      <c r="A279" s="21"/>
    </row>
    <row r="280" spans="1:1" s="9" customFormat="1">
      <c r="A280" s="21"/>
    </row>
    <row r="281" spans="1:1" s="9" customFormat="1">
      <c r="A281" s="21"/>
    </row>
    <row r="282" spans="1:1" s="9" customFormat="1">
      <c r="A282" s="21"/>
    </row>
    <row r="283" spans="1:1" s="9" customFormat="1">
      <c r="A283" s="21"/>
    </row>
    <row r="284" spans="1:1" s="9" customFormat="1">
      <c r="A284" s="21"/>
    </row>
    <row r="285" spans="1:1" s="9" customFormat="1">
      <c r="A285" s="21"/>
    </row>
    <row r="286" spans="1:1" s="9" customFormat="1">
      <c r="A286" s="21"/>
    </row>
    <row r="287" spans="1:1" s="9" customFormat="1">
      <c r="A287" s="21"/>
    </row>
    <row r="288" spans="1:1" s="9" customFormat="1">
      <c r="A288" s="21"/>
    </row>
    <row r="289" spans="1:2" s="9" customFormat="1">
      <c r="A289" s="21"/>
    </row>
    <row r="290" spans="1:2" s="9" customFormat="1">
      <c r="A290" s="21"/>
    </row>
    <row r="291" spans="1:2" s="9" customFormat="1">
      <c r="A291" s="21"/>
    </row>
    <row r="292" spans="1:2" s="9" customFormat="1">
      <c r="A292" s="21"/>
    </row>
    <row r="293" spans="1:2">
      <c r="A293" s="21"/>
      <c r="B293" s="9"/>
    </row>
    <row r="294" spans="1:2">
      <c r="A294" s="21"/>
      <c r="B294" s="9"/>
    </row>
  </sheetData>
  <mergeCells count="7">
    <mergeCell ref="D7:G7"/>
    <mergeCell ref="A7:A8"/>
    <mergeCell ref="A3:G3"/>
    <mergeCell ref="A4:G4"/>
    <mergeCell ref="B1:G1"/>
    <mergeCell ref="B7:B8"/>
    <mergeCell ref="C7:C8"/>
  </mergeCells>
  <pageMargins left="0.78740157480314965" right="0.23622047244094491" top="0.78740157480314965" bottom="0.78740157480314965" header="0" footer="0"/>
  <pageSetup paperSize="9" scale="56" firstPageNumber="118" orientation="portrait" useFirstPageNumber="1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294"/>
  <sheetViews>
    <sheetView tabSelected="1" view="pageBreakPreview" zoomScale="70" zoomScaleNormal="100" zoomScaleSheetLayoutView="70" workbookViewId="0">
      <selection activeCell="M17" sqref="M17"/>
    </sheetView>
  </sheetViews>
  <sheetFormatPr defaultRowHeight="18.75"/>
  <cols>
    <col min="1" max="1" width="68.5703125" style="22" customWidth="1"/>
    <col min="2" max="2" width="13.7109375" style="1" bestFit="1" customWidth="1"/>
    <col min="3" max="3" width="17.42578125" style="1" customWidth="1"/>
    <col min="4" max="4" width="14.42578125" style="1" customWidth="1"/>
    <col min="5" max="5" width="16.28515625" style="1" customWidth="1"/>
    <col min="6" max="6" width="15.5703125" style="1" bestFit="1" customWidth="1"/>
    <col min="7" max="7" width="17.140625" style="1" customWidth="1"/>
    <col min="8" max="16384" width="9.140625" style="1"/>
  </cols>
  <sheetData>
    <row r="1" spans="1:7" ht="18.75" customHeight="1">
      <c r="B1" s="77" t="s">
        <v>127</v>
      </c>
      <c r="C1" s="77"/>
      <c r="D1" s="77"/>
      <c r="E1" s="77"/>
      <c r="F1" s="77"/>
      <c r="G1" s="77"/>
    </row>
    <row r="2" spans="1:7" ht="9.75" customHeight="1">
      <c r="G2" s="42"/>
    </row>
    <row r="3" spans="1:7">
      <c r="A3" s="76" t="s">
        <v>0</v>
      </c>
      <c r="B3" s="76"/>
      <c r="C3" s="76"/>
      <c r="D3" s="76"/>
      <c r="E3" s="76"/>
      <c r="F3" s="76"/>
      <c r="G3" s="76"/>
    </row>
    <row r="4" spans="1:7">
      <c r="A4" s="76" t="s">
        <v>115</v>
      </c>
      <c r="B4" s="76"/>
      <c r="C4" s="76"/>
      <c r="D4" s="76"/>
      <c r="E4" s="76"/>
      <c r="F4" s="76"/>
      <c r="G4" s="76"/>
    </row>
    <row r="5" spans="1:7" ht="7.5" customHeight="1">
      <c r="A5" s="15"/>
      <c r="B5" s="41"/>
      <c r="C5" s="41"/>
      <c r="D5" s="41"/>
      <c r="E5" s="41"/>
      <c r="F5" s="41"/>
      <c r="G5" s="41"/>
    </row>
    <row r="6" spans="1:7" ht="7.5" customHeight="1">
      <c r="A6" s="15"/>
      <c r="B6" s="41"/>
      <c r="C6" s="41"/>
      <c r="D6" s="41"/>
      <c r="E6" s="41"/>
      <c r="F6" s="41"/>
      <c r="G6" s="41"/>
    </row>
    <row r="7" spans="1:7">
      <c r="A7" s="74" t="s">
        <v>124</v>
      </c>
      <c r="B7" s="78" t="s">
        <v>2</v>
      </c>
      <c r="C7" s="80" t="s">
        <v>109</v>
      </c>
      <c r="D7" s="73" t="s">
        <v>110</v>
      </c>
      <c r="E7" s="73"/>
      <c r="F7" s="73"/>
      <c r="G7" s="73"/>
    </row>
    <row r="8" spans="1:7" s="3" customFormat="1" ht="31.5">
      <c r="A8" s="75"/>
      <c r="B8" s="79"/>
      <c r="C8" s="81"/>
      <c r="D8" s="37" t="s">
        <v>111</v>
      </c>
      <c r="E8" s="37" t="s">
        <v>112</v>
      </c>
      <c r="F8" s="38" t="s">
        <v>113</v>
      </c>
      <c r="G8" s="38" t="s">
        <v>114</v>
      </c>
    </row>
    <row r="9" spans="1:7" s="3" customFormat="1">
      <c r="A9" s="16" t="s">
        <v>1</v>
      </c>
      <c r="B9" s="40"/>
      <c r="C9" s="4">
        <f>C10+C20+C26+C29+C32+C36+C40+C43+C51+C56+C62+C67</f>
        <v>871216750</v>
      </c>
      <c r="D9" s="4">
        <f t="shared" ref="D9:E9" si="0">D10+D20+D26+D29+D32+D36+D40+D43+D51+D56+D62+D67</f>
        <v>37900</v>
      </c>
      <c r="E9" s="4">
        <f t="shared" si="0"/>
        <v>100258760</v>
      </c>
      <c r="F9" s="57">
        <f>D9+E9</f>
        <v>100296660</v>
      </c>
      <c r="G9" s="57">
        <f>C9+F9</f>
        <v>971513410</v>
      </c>
    </row>
    <row r="10" spans="1:7" ht="31.5">
      <c r="A10" s="52" t="s">
        <v>3</v>
      </c>
      <c r="B10" s="59" t="s">
        <v>4</v>
      </c>
      <c r="C10" s="46">
        <f>SUM(C11:C19)</f>
        <v>543234350</v>
      </c>
      <c r="D10" s="46">
        <f t="shared" ref="D10:E10" si="1">SUM(D11:D19)</f>
        <v>0</v>
      </c>
      <c r="E10" s="46">
        <f t="shared" si="1"/>
        <v>97723150</v>
      </c>
      <c r="F10" s="46">
        <f>D10+E10</f>
        <v>97723150</v>
      </c>
      <c r="G10" s="46">
        <f>C10+F10</f>
        <v>640957500</v>
      </c>
    </row>
    <row r="11" spans="1:7">
      <c r="A11" s="26" t="s">
        <v>5</v>
      </c>
      <c r="B11" s="60" t="s">
        <v>6</v>
      </c>
      <c r="C11" s="44">
        <v>105505000</v>
      </c>
      <c r="D11" s="45">
        <v>0</v>
      </c>
      <c r="E11" s="44">
        <v>-4674500</v>
      </c>
      <c r="F11" s="45">
        <f t="shared" ref="F11:F66" si="2">D11+E11</f>
        <v>-4674500</v>
      </c>
      <c r="G11" s="45">
        <f t="shared" ref="G11:G42" si="3">C11+F11</f>
        <v>100830500</v>
      </c>
    </row>
    <row r="12" spans="1:7" ht="31.5">
      <c r="A12" s="53" t="s">
        <v>7</v>
      </c>
      <c r="B12" s="60" t="s">
        <v>8</v>
      </c>
      <c r="C12" s="44">
        <v>329278200</v>
      </c>
      <c r="D12" s="45">
        <v>0</v>
      </c>
      <c r="E12" s="44">
        <v>31642500</v>
      </c>
      <c r="F12" s="45">
        <f t="shared" si="2"/>
        <v>31642500</v>
      </c>
      <c r="G12" s="45">
        <f t="shared" si="3"/>
        <v>360920700</v>
      </c>
    </row>
    <row r="13" spans="1:7" ht="31.5">
      <c r="A13" s="53" t="s">
        <v>9</v>
      </c>
      <c r="B13" s="60" t="s">
        <v>10</v>
      </c>
      <c r="C13" s="44">
        <v>36394900</v>
      </c>
      <c r="D13" s="45">
        <v>0</v>
      </c>
      <c r="E13" s="44">
        <v>380250</v>
      </c>
      <c r="F13" s="45">
        <f t="shared" si="2"/>
        <v>380250</v>
      </c>
      <c r="G13" s="45">
        <f t="shared" si="3"/>
        <v>36775150</v>
      </c>
    </row>
    <row r="14" spans="1:7" ht="31.5">
      <c r="A14" s="53" t="s">
        <v>11</v>
      </c>
      <c r="B14" s="60" t="s">
        <v>12</v>
      </c>
      <c r="C14" s="45">
        <v>0</v>
      </c>
      <c r="D14" s="45">
        <v>0</v>
      </c>
      <c r="E14" s="45">
        <v>0</v>
      </c>
      <c r="F14" s="45">
        <f t="shared" si="2"/>
        <v>0</v>
      </c>
      <c r="G14" s="45">
        <f t="shared" si="3"/>
        <v>0</v>
      </c>
    </row>
    <row r="15" spans="1:7">
      <c r="A15" s="53" t="s">
        <v>13</v>
      </c>
      <c r="B15" s="60" t="s">
        <v>14</v>
      </c>
      <c r="C15" s="44">
        <v>1500000</v>
      </c>
      <c r="D15" s="45">
        <v>0</v>
      </c>
      <c r="E15" s="44">
        <v>67385100</v>
      </c>
      <c r="F15" s="45">
        <f t="shared" si="2"/>
        <v>67385100</v>
      </c>
      <c r="G15" s="45">
        <f t="shared" si="3"/>
        <v>68885100</v>
      </c>
    </row>
    <row r="16" spans="1:7" ht="31.5">
      <c r="A16" s="54" t="s">
        <v>15</v>
      </c>
      <c r="B16" s="61" t="s">
        <v>16</v>
      </c>
      <c r="C16" s="44">
        <v>21524900</v>
      </c>
      <c r="D16" s="45">
        <v>0</v>
      </c>
      <c r="E16" s="44">
        <v>3869100</v>
      </c>
      <c r="F16" s="45">
        <f t="shared" si="2"/>
        <v>3869100</v>
      </c>
      <c r="G16" s="45">
        <f t="shared" si="3"/>
        <v>25394000</v>
      </c>
    </row>
    <row r="17" spans="1:7" ht="47.25">
      <c r="A17" s="53" t="s">
        <v>17</v>
      </c>
      <c r="B17" s="60" t="s">
        <v>18</v>
      </c>
      <c r="C17" s="44">
        <v>9976900</v>
      </c>
      <c r="D17" s="45">
        <v>0</v>
      </c>
      <c r="E17" s="44">
        <v>-1057500</v>
      </c>
      <c r="F17" s="45">
        <f t="shared" si="2"/>
        <v>-1057500</v>
      </c>
      <c r="G17" s="45">
        <f t="shared" si="3"/>
        <v>8919400</v>
      </c>
    </row>
    <row r="18" spans="1:7" ht="31.5">
      <c r="A18" s="53" t="s">
        <v>19</v>
      </c>
      <c r="B18" s="60" t="s">
        <v>20</v>
      </c>
      <c r="C18" s="45">
        <v>0</v>
      </c>
      <c r="D18" s="45">
        <v>0</v>
      </c>
      <c r="E18" s="45">
        <v>0</v>
      </c>
      <c r="F18" s="45">
        <f t="shared" si="2"/>
        <v>0</v>
      </c>
      <c r="G18" s="45">
        <f t="shared" si="3"/>
        <v>0</v>
      </c>
    </row>
    <row r="19" spans="1:7">
      <c r="A19" s="53" t="s">
        <v>21</v>
      </c>
      <c r="B19" s="60" t="s">
        <v>22</v>
      </c>
      <c r="C19" s="44">
        <v>39054450</v>
      </c>
      <c r="D19" s="45">
        <v>0</v>
      </c>
      <c r="E19" s="44">
        <v>178200</v>
      </c>
      <c r="F19" s="45">
        <f t="shared" si="2"/>
        <v>178200</v>
      </c>
      <c r="G19" s="45">
        <f t="shared" si="3"/>
        <v>39232650</v>
      </c>
    </row>
    <row r="20" spans="1:7" s="3" customFormat="1" ht="32.25">
      <c r="A20" s="5" t="s">
        <v>23</v>
      </c>
      <c r="B20" s="30" t="s">
        <v>24</v>
      </c>
      <c r="C20" s="47">
        <f>SUM(C21:C25)</f>
        <v>74202400</v>
      </c>
      <c r="D20" s="47">
        <f t="shared" ref="D20:E20" si="4">SUM(D21:D25)</f>
        <v>0</v>
      </c>
      <c r="E20" s="47">
        <f t="shared" si="4"/>
        <v>349050</v>
      </c>
      <c r="F20" s="47">
        <f t="shared" si="2"/>
        <v>349050</v>
      </c>
      <c r="G20" s="47">
        <f t="shared" si="3"/>
        <v>74551450</v>
      </c>
    </row>
    <row r="21" spans="1:7" ht="31.5">
      <c r="A21" s="53" t="s">
        <v>25</v>
      </c>
      <c r="B21" s="34" t="s">
        <v>26</v>
      </c>
      <c r="C21" s="44">
        <v>56258900</v>
      </c>
      <c r="D21" s="45">
        <v>0</v>
      </c>
      <c r="E21" s="44">
        <v>0</v>
      </c>
      <c r="F21" s="45">
        <f t="shared" si="2"/>
        <v>0</v>
      </c>
      <c r="G21" s="45">
        <f t="shared" si="3"/>
        <v>56258900</v>
      </c>
    </row>
    <row r="22" spans="1:7" ht="47.25">
      <c r="A22" s="26" t="s">
        <v>27</v>
      </c>
      <c r="B22" s="60" t="s">
        <v>28</v>
      </c>
      <c r="C22" s="44">
        <v>10912700</v>
      </c>
      <c r="D22" s="45">
        <v>0</v>
      </c>
      <c r="E22" s="44">
        <v>349050</v>
      </c>
      <c r="F22" s="45">
        <f t="shared" si="2"/>
        <v>349050</v>
      </c>
      <c r="G22" s="45">
        <f t="shared" si="3"/>
        <v>11261750</v>
      </c>
    </row>
    <row r="23" spans="1:7">
      <c r="A23" s="26" t="s">
        <v>29</v>
      </c>
      <c r="B23" s="60" t="s">
        <v>30</v>
      </c>
      <c r="C23" s="45">
        <v>0</v>
      </c>
      <c r="D23" s="45">
        <v>0</v>
      </c>
      <c r="E23" s="45">
        <v>0</v>
      </c>
      <c r="F23" s="45">
        <f t="shared" si="2"/>
        <v>0</v>
      </c>
      <c r="G23" s="45">
        <f t="shared" si="3"/>
        <v>0</v>
      </c>
    </row>
    <row r="24" spans="1:7" ht="31.5">
      <c r="A24" s="26" t="s">
        <v>31</v>
      </c>
      <c r="B24" s="60" t="s">
        <v>32</v>
      </c>
      <c r="C24" s="45">
        <v>0</v>
      </c>
      <c r="D24" s="45">
        <v>0</v>
      </c>
      <c r="E24" s="45">
        <v>0</v>
      </c>
      <c r="F24" s="45">
        <f t="shared" si="2"/>
        <v>0</v>
      </c>
      <c r="G24" s="45">
        <f t="shared" si="3"/>
        <v>0</v>
      </c>
    </row>
    <row r="25" spans="1:7">
      <c r="A25" s="53" t="s">
        <v>21</v>
      </c>
      <c r="B25" s="60" t="s">
        <v>33</v>
      </c>
      <c r="C25" s="44">
        <v>7030800</v>
      </c>
      <c r="D25" s="45">
        <v>0</v>
      </c>
      <c r="E25" s="45">
        <v>0</v>
      </c>
      <c r="F25" s="45">
        <f t="shared" si="2"/>
        <v>0</v>
      </c>
      <c r="G25" s="45">
        <f t="shared" si="3"/>
        <v>7030800</v>
      </c>
    </row>
    <row r="26" spans="1:7" s="3" customFormat="1" ht="47.25">
      <c r="A26" s="25" t="s">
        <v>34</v>
      </c>
      <c r="B26" s="59" t="s">
        <v>35</v>
      </c>
      <c r="C26" s="47">
        <f>SUM(C27:C28)</f>
        <v>5151600</v>
      </c>
      <c r="D26" s="47">
        <f t="shared" ref="D26:E26" si="5">SUM(D27:D28)</f>
        <v>0</v>
      </c>
      <c r="E26" s="47">
        <f t="shared" si="5"/>
        <v>0</v>
      </c>
      <c r="F26" s="47">
        <f t="shared" si="2"/>
        <v>0</v>
      </c>
      <c r="G26" s="47">
        <f t="shared" si="3"/>
        <v>5151600</v>
      </c>
    </row>
    <row r="27" spans="1:7" ht="32.25">
      <c r="A27" s="24" t="s">
        <v>36</v>
      </c>
      <c r="B27" s="60" t="s">
        <v>37</v>
      </c>
      <c r="C27" s="44">
        <v>4469100</v>
      </c>
      <c r="D27" s="45">
        <v>0</v>
      </c>
      <c r="E27" s="45">
        <v>0</v>
      </c>
      <c r="F27" s="45">
        <f t="shared" si="2"/>
        <v>0</v>
      </c>
      <c r="G27" s="45">
        <f t="shared" si="3"/>
        <v>4469100</v>
      </c>
    </row>
    <row r="28" spans="1:7">
      <c r="A28" s="24" t="s">
        <v>38</v>
      </c>
      <c r="B28" s="60" t="s">
        <v>39</v>
      </c>
      <c r="C28" s="44">
        <v>682500</v>
      </c>
      <c r="D28" s="45">
        <v>0</v>
      </c>
      <c r="E28" s="45">
        <v>0</v>
      </c>
      <c r="F28" s="45">
        <f t="shared" si="2"/>
        <v>0</v>
      </c>
      <c r="G28" s="45">
        <f t="shared" si="3"/>
        <v>682500</v>
      </c>
    </row>
    <row r="29" spans="1:7" s="3" customFormat="1" ht="31.5">
      <c r="A29" s="52" t="s">
        <v>40</v>
      </c>
      <c r="B29" s="59" t="s">
        <v>41</v>
      </c>
      <c r="C29" s="47">
        <f>SUM(C30:C31)</f>
        <v>0</v>
      </c>
      <c r="D29" s="47">
        <f t="shared" ref="D29:E29" si="6">SUM(D30:D31)</f>
        <v>0</v>
      </c>
      <c r="E29" s="47">
        <f t="shared" si="6"/>
        <v>0</v>
      </c>
      <c r="F29" s="47">
        <f t="shared" si="2"/>
        <v>0</v>
      </c>
      <c r="G29" s="47">
        <f t="shared" si="3"/>
        <v>0</v>
      </c>
    </row>
    <row r="30" spans="1:7">
      <c r="A30" s="53" t="s">
        <v>42</v>
      </c>
      <c r="B30" s="60" t="s">
        <v>43</v>
      </c>
      <c r="C30" s="48">
        <v>0</v>
      </c>
      <c r="D30" s="45">
        <v>0</v>
      </c>
      <c r="E30" s="48">
        <v>0</v>
      </c>
      <c r="F30" s="48">
        <f t="shared" si="2"/>
        <v>0</v>
      </c>
      <c r="G30" s="48">
        <f t="shared" si="3"/>
        <v>0</v>
      </c>
    </row>
    <row r="31" spans="1:7">
      <c r="A31" s="53" t="s">
        <v>44</v>
      </c>
      <c r="B31" s="60" t="s">
        <v>45</v>
      </c>
      <c r="C31" s="45">
        <v>0</v>
      </c>
      <c r="D31" s="45">
        <v>0</v>
      </c>
      <c r="E31" s="45">
        <v>0</v>
      </c>
      <c r="F31" s="45">
        <f t="shared" si="2"/>
        <v>0</v>
      </c>
      <c r="G31" s="45">
        <f t="shared" si="3"/>
        <v>0</v>
      </c>
    </row>
    <row r="32" spans="1:7" s="3" customFormat="1" ht="31.5">
      <c r="A32" s="52" t="s">
        <v>46</v>
      </c>
      <c r="B32" s="59" t="s">
        <v>47</v>
      </c>
      <c r="C32" s="47">
        <f>SUM(C33:C35)</f>
        <v>150000</v>
      </c>
      <c r="D32" s="47">
        <f t="shared" ref="D32:E32" si="7">SUM(D33:D35)</f>
        <v>0</v>
      </c>
      <c r="E32" s="47">
        <f t="shared" si="7"/>
        <v>0</v>
      </c>
      <c r="F32" s="47">
        <f t="shared" si="2"/>
        <v>0</v>
      </c>
      <c r="G32" s="47">
        <f t="shared" si="3"/>
        <v>150000</v>
      </c>
    </row>
    <row r="33" spans="1:7">
      <c r="A33" s="53" t="s">
        <v>48</v>
      </c>
      <c r="B33" s="60" t="s">
        <v>49</v>
      </c>
      <c r="C33" s="48">
        <v>0</v>
      </c>
      <c r="D33" s="45">
        <v>0</v>
      </c>
      <c r="E33" s="48">
        <v>0</v>
      </c>
      <c r="F33" s="48">
        <f t="shared" si="2"/>
        <v>0</v>
      </c>
      <c r="G33" s="48">
        <f t="shared" si="3"/>
        <v>0</v>
      </c>
    </row>
    <row r="34" spans="1:7">
      <c r="A34" s="50" t="s">
        <v>50</v>
      </c>
      <c r="B34" s="60" t="s">
        <v>51</v>
      </c>
      <c r="C34" s="44">
        <v>150000</v>
      </c>
      <c r="D34" s="45">
        <v>0</v>
      </c>
      <c r="E34" s="45">
        <v>0</v>
      </c>
      <c r="F34" s="45">
        <f t="shared" si="2"/>
        <v>0</v>
      </c>
      <c r="G34" s="45">
        <f t="shared" si="3"/>
        <v>150000</v>
      </c>
    </row>
    <row r="35" spans="1:7">
      <c r="A35" s="53" t="s">
        <v>52</v>
      </c>
      <c r="B35" s="60" t="s">
        <v>53</v>
      </c>
      <c r="C35" s="45">
        <v>0</v>
      </c>
      <c r="D35" s="45">
        <v>0</v>
      </c>
      <c r="E35" s="45">
        <v>0</v>
      </c>
      <c r="F35" s="45">
        <f t="shared" si="2"/>
        <v>0</v>
      </c>
      <c r="G35" s="45">
        <f t="shared" si="3"/>
        <v>0</v>
      </c>
    </row>
    <row r="36" spans="1:7" s="3" customFormat="1" ht="31.5">
      <c r="A36" s="55" t="s">
        <v>119</v>
      </c>
      <c r="B36" s="30" t="s">
        <v>54</v>
      </c>
      <c r="C36" s="47">
        <f>SUM(C37:C39)</f>
        <v>1662200</v>
      </c>
      <c r="D36" s="47">
        <f t="shared" ref="D36:E36" si="8">SUM(D37:D39)</f>
        <v>0</v>
      </c>
      <c r="E36" s="47">
        <f t="shared" si="8"/>
        <v>758200</v>
      </c>
      <c r="F36" s="47">
        <f t="shared" si="2"/>
        <v>758200</v>
      </c>
      <c r="G36" s="47">
        <f t="shared" si="3"/>
        <v>2420400</v>
      </c>
    </row>
    <row r="37" spans="1:7" ht="31.5">
      <c r="A37" s="50" t="s">
        <v>55</v>
      </c>
      <c r="B37" s="34" t="s">
        <v>56</v>
      </c>
      <c r="C37" s="44">
        <v>1105400</v>
      </c>
      <c r="D37" s="45">
        <v>0</v>
      </c>
      <c r="E37" s="44">
        <v>758200</v>
      </c>
      <c r="F37" s="45">
        <f t="shared" si="2"/>
        <v>758200</v>
      </c>
      <c r="G37" s="45">
        <f t="shared" si="3"/>
        <v>1863600</v>
      </c>
    </row>
    <row r="38" spans="1:7" ht="31.5">
      <c r="A38" s="53" t="s">
        <v>57</v>
      </c>
      <c r="B38" s="34" t="s">
        <v>58</v>
      </c>
      <c r="C38" s="45">
        <v>0</v>
      </c>
      <c r="D38" s="45">
        <v>0</v>
      </c>
      <c r="E38" s="45">
        <v>0</v>
      </c>
      <c r="F38" s="45">
        <f t="shared" si="2"/>
        <v>0</v>
      </c>
      <c r="G38" s="45">
        <f t="shared" si="3"/>
        <v>0</v>
      </c>
    </row>
    <row r="39" spans="1:7">
      <c r="A39" s="53" t="s">
        <v>21</v>
      </c>
      <c r="B39" s="34" t="s">
        <v>59</v>
      </c>
      <c r="C39" s="44">
        <v>556800</v>
      </c>
      <c r="D39" s="45">
        <v>0</v>
      </c>
      <c r="E39" s="45">
        <v>0</v>
      </c>
      <c r="F39" s="45">
        <f t="shared" si="2"/>
        <v>0</v>
      </c>
      <c r="G39" s="45">
        <f t="shared" si="3"/>
        <v>556800</v>
      </c>
    </row>
    <row r="40" spans="1:7" s="3" customFormat="1" ht="47.25">
      <c r="A40" s="52" t="s">
        <v>60</v>
      </c>
      <c r="B40" s="30" t="s">
        <v>61</v>
      </c>
      <c r="C40" s="47">
        <f>SUM(C41:C42)</f>
        <v>0</v>
      </c>
      <c r="D40" s="47">
        <f t="shared" ref="D40:E40" si="9">SUM(D41:D42)</f>
        <v>0</v>
      </c>
      <c r="E40" s="47">
        <f t="shared" si="9"/>
        <v>0</v>
      </c>
      <c r="F40" s="47">
        <f t="shared" si="2"/>
        <v>0</v>
      </c>
      <c r="G40" s="47">
        <f t="shared" si="3"/>
        <v>0</v>
      </c>
    </row>
    <row r="41" spans="1:7" ht="31.5">
      <c r="A41" s="53" t="s">
        <v>62</v>
      </c>
      <c r="B41" s="34" t="s">
        <v>63</v>
      </c>
      <c r="C41" s="48">
        <v>0</v>
      </c>
      <c r="D41" s="45">
        <v>0</v>
      </c>
      <c r="E41" s="48">
        <v>0</v>
      </c>
      <c r="F41" s="48">
        <f t="shared" si="2"/>
        <v>0</v>
      </c>
      <c r="G41" s="48">
        <f t="shared" si="3"/>
        <v>0</v>
      </c>
    </row>
    <row r="42" spans="1:7" ht="31.5">
      <c r="A42" s="53" t="s">
        <v>64</v>
      </c>
      <c r="B42" s="34" t="s">
        <v>65</v>
      </c>
      <c r="C42" s="45">
        <v>0</v>
      </c>
      <c r="D42" s="45">
        <v>0</v>
      </c>
      <c r="E42" s="45">
        <v>0</v>
      </c>
      <c r="F42" s="45">
        <f t="shared" si="2"/>
        <v>0</v>
      </c>
      <c r="G42" s="45">
        <f t="shared" si="3"/>
        <v>0</v>
      </c>
    </row>
    <row r="43" spans="1:7" s="3" customFormat="1" ht="47.25">
      <c r="A43" s="55" t="s">
        <v>118</v>
      </c>
      <c r="B43" s="59" t="s">
        <v>66</v>
      </c>
      <c r="C43" s="47">
        <f>SUM(C44:C50)</f>
        <v>51437900</v>
      </c>
      <c r="D43" s="47">
        <f t="shared" ref="D43:E43" si="10">SUM(D44:D50)</f>
        <v>37900</v>
      </c>
      <c r="E43" s="47">
        <f t="shared" si="10"/>
        <v>272660</v>
      </c>
      <c r="F43" s="47">
        <f>E43+D43</f>
        <v>310560</v>
      </c>
      <c r="G43" s="47">
        <f>F43+C43</f>
        <v>51748460</v>
      </c>
    </row>
    <row r="44" spans="1:7" ht="31.5">
      <c r="A44" s="50" t="s">
        <v>67</v>
      </c>
      <c r="B44" s="60" t="s">
        <v>68</v>
      </c>
      <c r="C44" s="44">
        <v>0</v>
      </c>
      <c r="D44" s="45">
        <v>0</v>
      </c>
      <c r="E44" s="44">
        <v>0</v>
      </c>
      <c r="F44" s="45">
        <f t="shared" si="2"/>
        <v>0</v>
      </c>
      <c r="G44" s="45">
        <f t="shared" ref="G44:G67" si="11">F44+C44</f>
        <v>0</v>
      </c>
    </row>
    <row r="45" spans="1:7">
      <c r="A45" s="26" t="s">
        <v>69</v>
      </c>
      <c r="B45" s="60" t="s">
        <v>70</v>
      </c>
      <c r="C45" s="45">
        <v>0</v>
      </c>
      <c r="D45" s="45">
        <v>0</v>
      </c>
      <c r="E45" s="45">
        <v>0</v>
      </c>
      <c r="F45" s="45">
        <f t="shared" si="2"/>
        <v>0</v>
      </c>
      <c r="G45" s="45">
        <f t="shared" si="11"/>
        <v>0</v>
      </c>
    </row>
    <row r="46" spans="1:7" s="6" customFormat="1" ht="31.5">
      <c r="A46" s="26" t="s">
        <v>71</v>
      </c>
      <c r="B46" s="60" t="s">
        <v>72</v>
      </c>
      <c r="C46" s="45">
        <v>0</v>
      </c>
      <c r="D46" s="45">
        <v>0</v>
      </c>
      <c r="E46" s="45">
        <v>0</v>
      </c>
      <c r="F46" s="45">
        <f t="shared" si="2"/>
        <v>0</v>
      </c>
      <c r="G46" s="45">
        <f t="shared" si="11"/>
        <v>0</v>
      </c>
    </row>
    <row r="47" spans="1:7" ht="31.5">
      <c r="A47" s="26" t="s">
        <v>73</v>
      </c>
      <c r="B47" s="60" t="s">
        <v>74</v>
      </c>
      <c r="C47" s="45">
        <v>0</v>
      </c>
      <c r="D47" s="45">
        <v>0</v>
      </c>
      <c r="E47" s="45">
        <v>0</v>
      </c>
      <c r="F47" s="45">
        <f t="shared" si="2"/>
        <v>0</v>
      </c>
      <c r="G47" s="45">
        <f t="shared" si="11"/>
        <v>0</v>
      </c>
    </row>
    <row r="48" spans="1:7" ht="31.5">
      <c r="A48" s="50" t="s">
        <v>75</v>
      </c>
      <c r="B48" s="60" t="s">
        <v>76</v>
      </c>
      <c r="C48" s="44">
        <v>12027800</v>
      </c>
      <c r="D48" s="45">
        <v>37900</v>
      </c>
      <c r="E48" s="44">
        <v>0</v>
      </c>
      <c r="F48" s="45">
        <f t="shared" si="2"/>
        <v>37900</v>
      </c>
      <c r="G48" s="45">
        <f t="shared" si="11"/>
        <v>12065700</v>
      </c>
    </row>
    <row r="49" spans="1:7" ht="31.5">
      <c r="A49" s="50" t="s">
        <v>77</v>
      </c>
      <c r="B49" s="60" t="s">
        <v>78</v>
      </c>
      <c r="C49" s="44">
        <v>39410100</v>
      </c>
      <c r="D49" s="45">
        <v>0</v>
      </c>
      <c r="E49" s="45">
        <v>0</v>
      </c>
      <c r="F49" s="45">
        <f t="shared" si="2"/>
        <v>0</v>
      </c>
      <c r="G49" s="45">
        <f t="shared" si="11"/>
        <v>39410100</v>
      </c>
    </row>
    <row r="50" spans="1:7" ht="31.5">
      <c r="A50" s="50" t="s">
        <v>116</v>
      </c>
      <c r="B50" s="60" t="s">
        <v>117</v>
      </c>
      <c r="C50" s="44">
        <v>0</v>
      </c>
      <c r="D50" s="45">
        <v>0</v>
      </c>
      <c r="E50" s="44">
        <v>272660</v>
      </c>
      <c r="F50" s="45">
        <f t="shared" si="2"/>
        <v>272660</v>
      </c>
      <c r="G50" s="45">
        <f t="shared" si="11"/>
        <v>272660</v>
      </c>
    </row>
    <row r="51" spans="1:7" s="3" customFormat="1" ht="31.5">
      <c r="A51" s="55" t="s">
        <v>120</v>
      </c>
      <c r="B51" s="59" t="s">
        <v>79</v>
      </c>
      <c r="C51" s="47">
        <f>SUM(C52:C55)</f>
        <v>941000</v>
      </c>
      <c r="D51" s="47">
        <f t="shared" ref="D51:E51" si="12">SUM(D52:D55)</f>
        <v>0</v>
      </c>
      <c r="E51" s="47">
        <f t="shared" si="12"/>
        <v>0</v>
      </c>
      <c r="F51" s="47">
        <f t="shared" si="2"/>
        <v>0</v>
      </c>
      <c r="G51" s="47">
        <f t="shared" si="11"/>
        <v>941000</v>
      </c>
    </row>
    <row r="52" spans="1:7">
      <c r="A52" s="53" t="s">
        <v>80</v>
      </c>
      <c r="B52" s="62" t="s">
        <v>81</v>
      </c>
      <c r="C52" s="48">
        <v>0</v>
      </c>
      <c r="D52" s="45">
        <v>0</v>
      </c>
      <c r="E52" s="48">
        <v>0</v>
      </c>
      <c r="F52" s="48">
        <f t="shared" si="2"/>
        <v>0</v>
      </c>
      <c r="G52" s="48">
        <f t="shared" si="11"/>
        <v>0</v>
      </c>
    </row>
    <row r="53" spans="1:7" ht="31.5">
      <c r="A53" s="50" t="s">
        <v>121</v>
      </c>
      <c r="B53" s="62" t="s">
        <v>82</v>
      </c>
      <c r="C53" s="48">
        <v>941000</v>
      </c>
      <c r="D53" s="45">
        <v>0</v>
      </c>
      <c r="E53" s="48">
        <v>0</v>
      </c>
      <c r="F53" s="48">
        <f t="shared" si="2"/>
        <v>0</v>
      </c>
      <c r="G53" s="48">
        <f t="shared" si="11"/>
        <v>941000</v>
      </c>
    </row>
    <row r="54" spans="1:7" ht="47.25">
      <c r="A54" s="53" t="s">
        <v>83</v>
      </c>
      <c r="B54" s="62" t="s">
        <v>84</v>
      </c>
      <c r="C54" s="48">
        <v>0</v>
      </c>
      <c r="D54" s="45">
        <v>0</v>
      </c>
      <c r="E54" s="48">
        <v>0</v>
      </c>
      <c r="F54" s="48">
        <f t="shared" si="2"/>
        <v>0</v>
      </c>
      <c r="G54" s="48">
        <f t="shared" si="11"/>
        <v>0</v>
      </c>
    </row>
    <row r="55" spans="1:7" ht="31.5">
      <c r="A55" s="56" t="s">
        <v>85</v>
      </c>
      <c r="B55" s="62" t="s">
        <v>86</v>
      </c>
      <c r="C55" s="45">
        <v>0</v>
      </c>
      <c r="D55" s="45">
        <v>0</v>
      </c>
      <c r="E55" s="45">
        <v>0</v>
      </c>
      <c r="F55" s="45">
        <f t="shared" si="2"/>
        <v>0</v>
      </c>
      <c r="G55" s="45">
        <f t="shared" si="11"/>
        <v>0</v>
      </c>
    </row>
    <row r="56" spans="1:7" s="3" customFormat="1" ht="31.5">
      <c r="A56" s="55" t="s">
        <v>122</v>
      </c>
      <c r="B56" s="30" t="s">
        <v>87</v>
      </c>
      <c r="C56" s="47">
        <f>SUM(C57:C61)</f>
        <v>72461400</v>
      </c>
      <c r="D56" s="47">
        <f t="shared" ref="D56:E56" si="13">SUM(D57:D61)</f>
        <v>0</v>
      </c>
      <c r="E56" s="47">
        <f t="shared" si="13"/>
        <v>0</v>
      </c>
      <c r="F56" s="47">
        <f t="shared" si="2"/>
        <v>0</v>
      </c>
      <c r="G56" s="47">
        <f t="shared" si="11"/>
        <v>72461400</v>
      </c>
    </row>
    <row r="57" spans="1:7">
      <c r="A57" s="50" t="s">
        <v>88</v>
      </c>
      <c r="B57" s="34" t="s">
        <v>89</v>
      </c>
      <c r="C57" s="44">
        <v>5204000</v>
      </c>
      <c r="D57" s="45">
        <v>0</v>
      </c>
      <c r="E57" s="45">
        <v>0</v>
      </c>
      <c r="F57" s="45">
        <f t="shared" si="2"/>
        <v>0</v>
      </c>
      <c r="G57" s="45">
        <f t="shared" si="11"/>
        <v>5204000</v>
      </c>
    </row>
    <row r="58" spans="1:7">
      <c r="A58" s="26" t="s">
        <v>90</v>
      </c>
      <c r="B58" s="34" t="s">
        <v>91</v>
      </c>
      <c r="C58" s="45">
        <v>0</v>
      </c>
      <c r="D58" s="45">
        <v>0</v>
      </c>
      <c r="E58" s="45">
        <v>0</v>
      </c>
      <c r="F58" s="45">
        <f t="shared" si="2"/>
        <v>0</v>
      </c>
      <c r="G58" s="45">
        <f t="shared" si="11"/>
        <v>0</v>
      </c>
    </row>
    <row r="59" spans="1:7" ht="47.25">
      <c r="A59" s="50" t="s">
        <v>92</v>
      </c>
      <c r="B59" s="60" t="s">
        <v>93</v>
      </c>
      <c r="C59" s="44">
        <v>52473800</v>
      </c>
      <c r="D59" s="45">
        <v>0</v>
      </c>
      <c r="E59" s="45">
        <v>0</v>
      </c>
      <c r="F59" s="45">
        <f t="shared" si="2"/>
        <v>0</v>
      </c>
      <c r="G59" s="45">
        <f t="shared" si="11"/>
        <v>52473800</v>
      </c>
    </row>
    <row r="60" spans="1:7" ht="31.5">
      <c r="A60" s="50" t="s">
        <v>94</v>
      </c>
      <c r="B60" s="34" t="s">
        <v>95</v>
      </c>
      <c r="C60" s="44">
        <v>500000</v>
      </c>
      <c r="D60" s="45">
        <v>0</v>
      </c>
      <c r="E60" s="45">
        <v>0</v>
      </c>
      <c r="F60" s="45">
        <f t="shared" si="2"/>
        <v>0</v>
      </c>
      <c r="G60" s="45">
        <f t="shared" si="11"/>
        <v>500000</v>
      </c>
    </row>
    <row r="61" spans="1:7">
      <c r="A61" s="50" t="s">
        <v>21</v>
      </c>
      <c r="B61" s="60" t="s">
        <v>96</v>
      </c>
      <c r="C61" s="44">
        <v>14283600</v>
      </c>
      <c r="D61" s="45">
        <v>0</v>
      </c>
      <c r="E61" s="45">
        <v>0</v>
      </c>
      <c r="F61" s="45">
        <f t="shared" si="2"/>
        <v>0</v>
      </c>
      <c r="G61" s="45">
        <f t="shared" si="11"/>
        <v>14283600</v>
      </c>
    </row>
    <row r="62" spans="1:7" s="3" customFormat="1" ht="31.5">
      <c r="A62" s="25" t="s">
        <v>97</v>
      </c>
      <c r="B62" s="30" t="s">
        <v>98</v>
      </c>
      <c r="C62" s="47">
        <f t="shared" ref="C62" si="14">SUM(C63:C66)</f>
        <v>0</v>
      </c>
      <c r="D62" s="47">
        <f t="shared" ref="D62" si="15">SUM(D63:D66)</f>
        <v>0</v>
      </c>
      <c r="E62" s="47">
        <f>SUM(E63:E66)</f>
        <v>0</v>
      </c>
      <c r="F62" s="47">
        <f>D62+E62</f>
        <v>0</v>
      </c>
      <c r="G62" s="47">
        <f t="shared" si="11"/>
        <v>0</v>
      </c>
    </row>
    <row r="63" spans="1:7" ht="47.25">
      <c r="A63" s="26" t="s">
        <v>99</v>
      </c>
      <c r="B63" s="34" t="s">
        <v>100</v>
      </c>
      <c r="C63" s="45">
        <v>0</v>
      </c>
      <c r="D63" s="45">
        <v>0</v>
      </c>
      <c r="E63" s="45">
        <v>0</v>
      </c>
      <c r="F63" s="45">
        <f t="shared" si="2"/>
        <v>0</v>
      </c>
      <c r="G63" s="45">
        <f t="shared" si="11"/>
        <v>0</v>
      </c>
    </row>
    <row r="64" spans="1:7" ht="31.5">
      <c r="A64" s="26" t="s">
        <v>101</v>
      </c>
      <c r="B64" s="34" t="s">
        <v>102</v>
      </c>
      <c r="C64" s="45">
        <v>0</v>
      </c>
      <c r="D64" s="45">
        <v>0</v>
      </c>
      <c r="E64" s="45">
        <v>0</v>
      </c>
      <c r="F64" s="45">
        <f t="shared" si="2"/>
        <v>0</v>
      </c>
      <c r="G64" s="45">
        <f t="shared" si="11"/>
        <v>0</v>
      </c>
    </row>
    <row r="65" spans="1:7" ht="31.5">
      <c r="A65" s="26" t="s">
        <v>103</v>
      </c>
      <c r="B65" s="60" t="s">
        <v>104</v>
      </c>
      <c r="C65" s="45">
        <v>0</v>
      </c>
      <c r="D65" s="45">
        <v>0</v>
      </c>
      <c r="E65" s="45">
        <v>0</v>
      </c>
      <c r="F65" s="45">
        <f t="shared" si="2"/>
        <v>0</v>
      </c>
      <c r="G65" s="45">
        <f t="shared" si="11"/>
        <v>0</v>
      </c>
    </row>
    <row r="66" spans="1:7" ht="47.25">
      <c r="A66" s="26" t="s">
        <v>125</v>
      </c>
      <c r="B66" s="60" t="s">
        <v>123</v>
      </c>
      <c r="C66" s="45">
        <v>0</v>
      </c>
      <c r="D66" s="45">
        <v>0</v>
      </c>
      <c r="E66" s="44">
        <v>0</v>
      </c>
      <c r="F66" s="45">
        <f t="shared" si="2"/>
        <v>0</v>
      </c>
      <c r="G66" s="45">
        <f t="shared" si="11"/>
        <v>0</v>
      </c>
    </row>
    <row r="67" spans="1:7" s="3" customFormat="1">
      <c r="A67" s="25" t="s">
        <v>105</v>
      </c>
      <c r="B67" s="59" t="s">
        <v>106</v>
      </c>
      <c r="C67" s="49">
        <v>121975900</v>
      </c>
      <c r="D67" s="58">
        <v>0</v>
      </c>
      <c r="E67" s="49">
        <v>1155700</v>
      </c>
      <c r="F67" s="58">
        <f>D67+E67</f>
        <v>1155700</v>
      </c>
      <c r="G67" s="58">
        <f t="shared" si="11"/>
        <v>123131600</v>
      </c>
    </row>
    <row r="68" spans="1:7" s="9" customFormat="1">
      <c r="C68" s="51"/>
      <c r="F68" s="1"/>
    </row>
    <row r="69" spans="1:7" s="9" customFormat="1">
      <c r="A69" s="1"/>
      <c r="B69" s="1"/>
      <c r="C69" s="1"/>
      <c r="D69" s="1"/>
      <c r="E69" s="1"/>
      <c r="F69" s="1"/>
    </row>
    <row r="70" spans="1:7" s="9" customFormat="1">
      <c r="A70" s="1"/>
      <c r="B70" s="1"/>
      <c r="C70" s="1"/>
      <c r="D70" s="1"/>
      <c r="E70" s="1"/>
      <c r="F70" s="1"/>
      <c r="G70" s="10"/>
    </row>
    <row r="71" spans="1:7" s="9" customFormat="1">
      <c r="A71" s="1"/>
      <c r="B71" s="1"/>
      <c r="C71" s="1"/>
      <c r="D71" s="1"/>
      <c r="E71" s="1"/>
      <c r="F71" s="1"/>
      <c r="G71" s="10"/>
    </row>
    <row r="72" spans="1:7" s="9" customFormat="1">
      <c r="A72" s="1"/>
      <c r="B72" s="1"/>
      <c r="C72" s="1"/>
      <c r="D72" s="1"/>
      <c r="E72" s="1"/>
      <c r="F72" s="1"/>
      <c r="G72" s="10"/>
    </row>
    <row r="73" spans="1:7" s="9" customFormat="1">
      <c r="A73" s="1"/>
      <c r="B73" s="1"/>
      <c r="C73" s="1"/>
      <c r="D73" s="1"/>
      <c r="E73" s="1"/>
      <c r="F73" s="1"/>
      <c r="G73" s="10"/>
    </row>
    <row r="74" spans="1:7" s="9" customFormat="1">
      <c r="A74" s="1"/>
      <c r="B74" s="1"/>
      <c r="C74" s="1"/>
      <c r="D74" s="1"/>
      <c r="E74" s="1"/>
      <c r="F74" s="1"/>
      <c r="G74" s="10"/>
    </row>
    <row r="75" spans="1:7" s="9" customFormat="1">
      <c r="A75" s="1"/>
      <c r="B75" s="1"/>
      <c r="C75" s="1"/>
      <c r="D75" s="1"/>
      <c r="E75" s="1"/>
      <c r="F75" s="1"/>
      <c r="G75" s="10"/>
    </row>
    <row r="76" spans="1:7" s="9" customFormat="1">
      <c r="A76" s="1"/>
      <c r="B76" s="1"/>
      <c r="C76" s="1"/>
      <c r="D76" s="1"/>
      <c r="E76" s="1"/>
      <c r="F76" s="1"/>
      <c r="G76" s="10"/>
    </row>
    <row r="77" spans="1:7" s="9" customFormat="1">
      <c r="A77" s="1"/>
      <c r="B77" s="1"/>
      <c r="C77" s="1"/>
      <c r="D77" s="1"/>
      <c r="E77" s="1"/>
      <c r="F77" s="1"/>
      <c r="G77" s="10"/>
    </row>
    <row r="78" spans="1:7" s="9" customFormat="1">
      <c r="A78" s="1"/>
      <c r="B78" s="1"/>
      <c r="C78" s="1"/>
      <c r="D78" s="1"/>
      <c r="E78" s="1"/>
      <c r="F78" s="1"/>
      <c r="G78" s="10"/>
    </row>
    <row r="79" spans="1:7" s="9" customFormat="1">
      <c r="A79" s="1"/>
      <c r="B79" s="1"/>
      <c r="C79" s="1"/>
      <c r="D79" s="1"/>
      <c r="E79" s="1"/>
      <c r="F79" s="1"/>
      <c r="G79" s="10"/>
    </row>
    <row r="80" spans="1:7" s="9" customFormat="1">
      <c r="A80" s="1"/>
      <c r="B80" s="1"/>
      <c r="C80" s="1"/>
      <c r="D80" s="1"/>
      <c r="E80" s="1"/>
      <c r="F80" s="1"/>
      <c r="G80" s="10"/>
    </row>
    <row r="81" spans="1:6" s="9" customFormat="1">
      <c r="A81" s="1"/>
      <c r="B81" s="1"/>
      <c r="C81" s="1"/>
      <c r="D81" s="1"/>
      <c r="E81" s="1"/>
      <c r="F81" s="1"/>
    </row>
    <row r="82" spans="1:6" s="9" customFormat="1">
      <c r="A82" s="1"/>
      <c r="B82" s="1"/>
      <c r="C82" s="1"/>
      <c r="D82" s="1"/>
      <c r="E82" s="1"/>
      <c r="F82" s="1"/>
    </row>
    <row r="83" spans="1:6" s="9" customFormat="1">
      <c r="A83" s="7"/>
      <c r="B83" s="13"/>
    </row>
    <row r="84" spans="1:6" s="9" customFormat="1">
      <c r="A84" s="7"/>
      <c r="B84" s="13"/>
    </row>
    <row r="85" spans="1:6" s="9" customFormat="1">
      <c r="A85" s="7"/>
      <c r="B85" s="13"/>
    </row>
    <row r="86" spans="1:6" s="9" customFormat="1">
      <c r="A86" s="7"/>
      <c r="B86" s="13"/>
    </row>
    <row r="87" spans="1:6" s="9" customFormat="1">
      <c r="A87" s="12"/>
      <c r="B87" s="13"/>
    </row>
    <row r="88" spans="1:6" s="9" customFormat="1">
      <c r="A88" s="12"/>
      <c r="B88" s="13"/>
    </row>
    <row r="89" spans="1:6" s="9" customFormat="1">
      <c r="A89" s="7"/>
      <c r="B89" s="13"/>
    </row>
    <row r="90" spans="1:6" s="9" customFormat="1">
      <c r="A90" s="7"/>
      <c r="B90" s="13"/>
    </row>
    <row r="91" spans="1:6" s="9" customFormat="1">
      <c r="A91" s="7"/>
      <c r="B91" s="8"/>
    </row>
    <row r="92" spans="1:6" s="9" customFormat="1">
      <c r="A92" s="7"/>
      <c r="B92" s="8"/>
    </row>
    <row r="93" spans="1:6" s="9" customFormat="1">
      <c r="A93" s="7"/>
      <c r="B93" s="8"/>
    </row>
    <row r="94" spans="1:6" s="9" customFormat="1">
      <c r="A94" s="7"/>
      <c r="B94" s="8"/>
    </row>
    <row r="95" spans="1:6" s="9" customFormat="1">
      <c r="A95" s="7"/>
      <c r="B95" s="8"/>
    </row>
    <row r="96" spans="1:6" s="9" customFormat="1">
      <c r="A96" s="14"/>
      <c r="B96" s="8"/>
    </row>
    <row r="97" spans="1:2" s="9" customFormat="1">
      <c r="A97" s="12"/>
      <c r="B97" s="8"/>
    </row>
    <row r="98" spans="1:2" s="9" customFormat="1">
      <c r="A98" s="12"/>
      <c r="B98" s="8"/>
    </row>
    <row r="99" spans="1:2" s="9" customFormat="1">
      <c r="A99" s="18"/>
      <c r="B99" s="8"/>
    </row>
    <row r="100" spans="1:2" s="9" customFormat="1">
      <c r="A100" s="7"/>
      <c r="B100" s="8"/>
    </row>
    <row r="101" spans="1:2" s="9" customFormat="1">
      <c r="A101" s="7"/>
      <c r="B101" s="8"/>
    </row>
    <row r="102" spans="1:2" s="9" customFormat="1">
      <c r="A102" s="12"/>
      <c r="B102" s="8"/>
    </row>
    <row r="103" spans="1:2" s="9" customFormat="1">
      <c r="A103" s="12"/>
      <c r="B103" s="8"/>
    </row>
    <row r="104" spans="1:2" s="9" customFormat="1">
      <c r="A104" s="7"/>
      <c r="B104" s="8"/>
    </row>
    <row r="105" spans="1:2" s="9" customFormat="1">
      <c r="A105" s="7"/>
      <c r="B105" s="8"/>
    </row>
    <row r="106" spans="1:2" s="9" customFormat="1">
      <c r="A106" s="11"/>
      <c r="B106" s="8"/>
    </row>
    <row r="107" spans="1:2" s="9" customFormat="1">
      <c r="A107" s="7"/>
      <c r="B107" s="8"/>
    </row>
    <row r="108" spans="1:2" s="9" customFormat="1">
      <c r="A108" s="7"/>
      <c r="B108" s="8"/>
    </row>
    <row r="109" spans="1:2" s="9" customFormat="1">
      <c r="A109" s="7"/>
      <c r="B109" s="8"/>
    </row>
    <row r="110" spans="1:2" s="9" customFormat="1">
      <c r="A110" s="7"/>
      <c r="B110" s="8"/>
    </row>
    <row r="111" spans="1:2" s="9" customFormat="1">
      <c r="A111" s="7"/>
      <c r="B111" s="8"/>
    </row>
    <row r="112" spans="1:2" s="9" customFormat="1">
      <c r="A112" s="7"/>
      <c r="B112" s="8"/>
    </row>
    <row r="113" spans="1:2" s="9" customFormat="1">
      <c r="A113" s="7"/>
      <c r="B113" s="8"/>
    </row>
    <row r="114" spans="1:2" s="9" customFormat="1">
      <c r="A114" s="12"/>
      <c r="B114" s="8"/>
    </row>
    <row r="115" spans="1:2" s="9" customFormat="1">
      <c r="A115" s="12"/>
      <c r="B115" s="8"/>
    </row>
    <row r="116" spans="1:2" s="9" customFormat="1">
      <c r="A116" s="7"/>
      <c r="B116" s="8"/>
    </row>
    <row r="117" spans="1:2" s="9" customFormat="1">
      <c r="A117" s="12"/>
      <c r="B117" s="8"/>
    </row>
    <row r="118" spans="1:2" s="9" customFormat="1">
      <c r="A118" s="12"/>
      <c r="B118" s="8"/>
    </row>
    <row r="119" spans="1:2" s="9" customFormat="1">
      <c r="A119" s="18"/>
      <c r="B119" s="8"/>
    </row>
    <row r="120" spans="1:2" s="9" customFormat="1">
      <c r="A120" s="12"/>
      <c r="B120" s="8"/>
    </row>
    <row r="121" spans="1:2" s="9" customFormat="1">
      <c r="A121" s="12"/>
      <c r="B121" s="8"/>
    </row>
    <row r="122" spans="1:2" s="9" customFormat="1">
      <c r="A122" s="17"/>
      <c r="B122" s="13"/>
    </row>
    <row r="123" spans="1:2" s="9" customFormat="1">
      <c r="A123" s="7"/>
      <c r="B123" s="13"/>
    </row>
    <row r="124" spans="1:2" s="9" customFormat="1">
      <c r="A124" s="7"/>
      <c r="B124" s="13"/>
    </row>
    <row r="125" spans="1:2" s="9" customFormat="1">
      <c r="A125" s="7"/>
      <c r="B125" s="13"/>
    </row>
    <row r="126" spans="1:2" s="9" customFormat="1">
      <c r="A126" s="7"/>
      <c r="B126" s="13"/>
    </row>
    <row r="127" spans="1:2" s="9" customFormat="1">
      <c r="A127" s="7"/>
      <c r="B127" s="13"/>
    </row>
    <row r="128" spans="1:2" s="9" customFormat="1">
      <c r="A128" s="7"/>
      <c r="B128" s="13"/>
    </row>
    <row r="129" spans="1:2" s="9" customFormat="1">
      <c r="A129" s="7"/>
      <c r="B129" s="13"/>
    </row>
    <row r="130" spans="1:2" s="9" customFormat="1">
      <c r="A130" s="7"/>
      <c r="B130" s="13"/>
    </row>
    <row r="131" spans="1:2" s="9" customFormat="1">
      <c r="A131" s="7"/>
      <c r="B131" s="13"/>
    </row>
    <row r="132" spans="1:2" s="9" customFormat="1">
      <c r="A132" s="17"/>
      <c r="B132" s="8"/>
    </row>
    <row r="133" spans="1:2" s="9" customFormat="1">
      <c r="A133" s="7"/>
      <c r="B133" s="8"/>
    </row>
    <row r="134" spans="1:2" s="9" customFormat="1">
      <c r="A134" s="7"/>
      <c r="B134" s="8"/>
    </row>
    <row r="135" spans="1:2" s="9" customFormat="1">
      <c r="A135" s="7"/>
      <c r="B135" s="8"/>
    </row>
    <row r="136" spans="1:2" s="9" customFormat="1">
      <c r="A136" s="7"/>
      <c r="B136" s="8"/>
    </row>
    <row r="137" spans="1:2" s="9" customFormat="1">
      <c r="A137" s="7"/>
      <c r="B137" s="8"/>
    </row>
    <row r="138" spans="1:2" s="9" customFormat="1">
      <c r="A138" s="7"/>
      <c r="B138" s="8"/>
    </row>
    <row r="139" spans="1:2" s="9" customFormat="1">
      <c r="A139" s="7"/>
      <c r="B139" s="8"/>
    </row>
    <row r="140" spans="1:2" s="9" customFormat="1">
      <c r="A140" s="7"/>
      <c r="B140" s="8"/>
    </row>
    <row r="141" spans="1:2" s="9" customFormat="1">
      <c r="A141" s="7"/>
      <c r="B141" s="8"/>
    </row>
    <row r="142" spans="1:2" s="9" customFormat="1">
      <c r="A142" s="17"/>
      <c r="B142" s="8"/>
    </row>
    <row r="143" spans="1:2" s="9" customFormat="1">
      <c r="A143" s="11"/>
      <c r="B143" s="8"/>
    </row>
    <row r="144" spans="1:2" s="9" customFormat="1">
      <c r="A144" s="7"/>
      <c r="B144" s="8"/>
    </row>
    <row r="145" spans="1:2" s="9" customFormat="1">
      <c r="A145" s="7"/>
      <c r="B145" s="8"/>
    </row>
    <row r="146" spans="1:2" s="9" customFormat="1">
      <c r="A146" s="7"/>
      <c r="B146" s="8"/>
    </row>
    <row r="147" spans="1:2" s="9" customFormat="1">
      <c r="A147" s="7"/>
      <c r="B147" s="8"/>
    </row>
    <row r="148" spans="1:2" s="9" customFormat="1">
      <c r="A148" s="11"/>
      <c r="B148" s="8"/>
    </row>
    <row r="149" spans="1:2" s="9" customFormat="1">
      <c r="A149" s="7"/>
      <c r="B149" s="8"/>
    </row>
    <row r="150" spans="1:2" s="9" customFormat="1">
      <c r="A150" s="7"/>
      <c r="B150" s="8"/>
    </row>
    <row r="151" spans="1:2" s="9" customFormat="1">
      <c r="A151" s="7"/>
      <c r="B151" s="8"/>
    </row>
    <row r="152" spans="1:2" s="9" customFormat="1">
      <c r="A152" s="7"/>
      <c r="B152" s="8"/>
    </row>
    <row r="153" spans="1:2" s="9" customFormat="1">
      <c r="A153" s="7"/>
      <c r="B153" s="8"/>
    </row>
    <row r="154" spans="1:2" s="9" customFormat="1">
      <c r="A154" s="7"/>
      <c r="B154" s="8"/>
    </row>
    <row r="155" spans="1:2" s="9" customFormat="1">
      <c r="A155" s="7"/>
      <c r="B155" s="8"/>
    </row>
    <row r="156" spans="1:2" s="9" customFormat="1">
      <c r="A156" s="7"/>
      <c r="B156" s="8"/>
    </row>
    <row r="157" spans="1:2" s="9" customFormat="1">
      <c r="A157" s="7"/>
      <c r="B157" s="8"/>
    </row>
    <row r="158" spans="1:2" s="9" customFormat="1">
      <c r="A158" s="17"/>
      <c r="B158" s="8"/>
    </row>
    <row r="159" spans="1:2" s="9" customFormat="1">
      <c r="A159" s="19"/>
      <c r="B159" s="8"/>
    </row>
    <row r="160" spans="1:2" s="9" customFormat="1">
      <c r="A160" s="7"/>
      <c r="B160" s="8"/>
    </row>
    <row r="161" spans="1:2" s="9" customFormat="1">
      <c r="A161" s="20"/>
      <c r="B161" s="8"/>
    </row>
    <row r="162" spans="1:2" s="9" customFormat="1">
      <c r="A162" s="7"/>
      <c r="B162" s="8"/>
    </row>
    <row r="163" spans="1:2" s="9" customFormat="1">
      <c r="A163" s="17"/>
      <c r="B163" s="8"/>
    </row>
    <row r="164" spans="1:2" s="9" customFormat="1">
      <c r="A164" s="7"/>
      <c r="B164" s="8"/>
    </row>
    <row r="165" spans="1:2" s="9" customFormat="1">
      <c r="A165" s="7"/>
      <c r="B165" s="8"/>
    </row>
    <row r="166" spans="1:2" s="9" customFormat="1">
      <c r="A166" s="17"/>
      <c r="B166" s="8"/>
    </row>
    <row r="167" spans="1:2" s="9" customFormat="1">
      <c r="A167" s="7"/>
      <c r="B167" s="8"/>
    </row>
    <row r="168" spans="1:2" s="9" customFormat="1">
      <c r="A168" s="7"/>
      <c r="B168" s="8"/>
    </row>
    <row r="169" spans="1:2" s="9" customFormat="1">
      <c r="A169" s="20"/>
      <c r="B169" s="8"/>
    </row>
    <row r="170" spans="1:2" s="9" customFormat="1">
      <c r="A170" s="7"/>
      <c r="B170" s="8"/>
    </row>
    <row r="171" spans="1:2" s="9" customFormat="1">
      <c r="A171" s="7"/>
      <c r="B171" s="8"/>
    </row>
    <row r="172" spans="1:2" s="9" customFormat="1">
      <c r="A172" s="21"/>
    </row>
    <row r="173" spans="1:2" s="9" customFormat="1">
      <c r="A173" s="21"/>
    </row>
    <row r="174" spans="1:2" s="9" customFormat="1">
      <c r="A174" s="21"/>
    </row>
    <row r="175" spans="1:2" s="9" customFormat="1">
      <c r="A175" s="21"/>
    </row>
    <row r="176" spans="1:2" s="9" customFormat="1">
      <c r="A176" s="21"/>
    </row>
    <row r="177" spans="1:1" s="9" customFormat="1">
      <c r="A177" s="21"/>
    </row>
    <row r="178" spans="1:1" s="9" customFormat="1">
      <c r="A178" s="21"/>
    </row>
    <row r="179" spans="1:1" s="9" customFormat="1">
      <c r="A179" s="21"/>
    </row>
    <row r="180" spans="1:1" s="9" customFormat="1">
      <c r="A180" s="21"/>
    </row>
    <row r="181" spans="1:1" s="9" customFormat="1">
      <c r="A181" s="21"/>
    </row>
    <row r="182" spans="1:1" s="9" customFormat="1">
      <c r="A182" s="21"/>
    </row>
    <row r="183" spans="1:1" s="9" customFormat="1">
      <c r="A183" s="21"/>
    </row>
    <row r="184" spans="1:1" s="9" customFormat="1">
      <c r="A184" s="21"/>
    </row>
    <row r="185" spans="1:1" s="9" customFormat="1">
      <c r="A185" s="21"/>
    </row>
    <row r="186" spans="1:1" s="9" customFormat="1">
      <c r="A186" s="21"/>
    </row>
    <row r="187" spans="1:1" s="9" customFormat="1">
      <c r="A187" s="21"/>
    </row>
    <row r="188" spans="1:1" s="9" customFormat="1">
      <c r="A188" s="21"/>
    </row>
    <row r="189" spans="1:1" s="9" customFormat="1">
      <c r="A189" s="21"/>
    </row>
    <row r="190" spans="1:1" s="9" customFormat="1">
      <c r="A190" s="21"/>
    </row>
    <row r="191" spans="1:1" s="9" customFormat="1">
      <c r="A191" s="21"/>
    </row>
    <row r="192" spans="1:1" s="9" customFormat="1">
      <c r="A192" s="21"/>
    </row>
    <row r="193" spans="1:1" s="9" customFormat="1">
      <c r="A193" s="21"/>
    </row>
    <row r="194" spans="1:1" s="9" customFormat="1">
      <c r="A194" s="21"/>
    </row>
    <row r="195" spans="1:1" s="9" customFormat="1">
      <c r="A195" s="21"/>
    </row>
    <row r="196" spans="1:1" s="9" customFormat="1">
      <c r="A196" s="21"/>
    </row>
    <row r="197" spans="1:1" s="9" customFormat="1">
      <c r="A197" s="21"/>
    </row>
    <row r="198" spans="1:1" s="9" customFormat="1">
      <c r="A198" s="21"/>
    </row>
    <row r="199" spans="1:1" s="9" customFormat="1">
      <c r="A199" s="21"/>
    </row>
    <row r="200" spans="1:1" s="9" customFormat="1">
      <c r="A200" s="21"/>
    </row>
    <row r="201" spans="1:1" s="9" customFormat="1">
      <c r="A201" s="21"/>
    </row>
    <row r="202" spans="1:1" s="9" customFormat="1">
      <c r="A202" s="21"/>
    </row>
    <row r="203" spans="1:1" s="9" customFormat="1">
      <c r="A203" s="21"/>
    </row>
    <row r="204" spans="1:1" s="9" customFormat="1">
      <c r="A204" s="21"/>
    </row>
    <row r="205" spans="1:1" s="9" customFormat="1">
      <c r="A205" s="21"/>
    </row>
    <row r="206" spans="1:1" s="9" customFormat="1">
      <c r="A206" s="21"/>
    </row>
    <row r="207" spans="1:1" s="9" customFormat="1">
      <c r="A207" s="21"/>
    </row>
    <row r="208" spans="1:1" s="9" customFormat="1">
      <c r="A208" s="21"/>
    </row>
    <row r="209" spans="1:1" s="9" customFormat="1">
      <c r="A209" s="21"/>
    </row>
    <row r="210" spans="1:1" s="9" customFormat="1">
      <c r="A210" s="21"/>
    </row>
    <row r="211" spans="1:1" s="9" customFormat="1">
      <c r="A211" s="21"/>
    </row>
    <row r="212" spans="1:1" s="9" customFormat="1">
      <c r="A212" s="21"/>
    </row>
    <row r="213" spans="1:1" s="9" customFormat="1">
      <c r="A213" s="21"/>
    </row>
    <row r="214" spans="1:1" s="9" customFormat="1">
      <c r="A214" s="21"/>
    </row>
    <row r="215" spans="1:1" s="9" customFormat="1">
      <c r="A215" s="21"/>
    </row>
    <row r="216" spans="1:1" s="9" customFormat="1">
      <c r="A216" s="21"/>
    </row>
    <row r="217" spans="1:1" s="9" customFormat="1">
      <c r="A217" s="21"/>
    </row>
    <row r="218" spans="1:1" s="9" customFormat="1">
      <c r="A218" s="21"/>
    </row>
    <row r="219" spans="1:1" s="9" customFormat="1">
      <c r="A219" s="21"/>
    </row>
    <row r="220" spans="1:1" s="9" customFormat="1">
      <c r="A220" s="21"/>
    </row>
    <row r="221" spans="1:1" s="9" customFormat="1">
      <c r="A221" s="21"/>
    </row>
    <row r="222" spans="1:1" s="9" customFormat="1">
      <c r="A222" s="21"/>
    </row>
    <row r="223" spans="1:1" s="9" customFormat="1">
      <c r="A223" s="21"/>
    </row>
    <row r="224" spans="1:1" s="9" customFormat="1">
      <c r="A224" s="21"/>
    </row>
    <row r="225" spans="1:1" s="9" customFormat="1">
      <c r="A225" s="21"/>
    </row>
    <row r="226" spans="1:1" s="9" customFormat="1">
      <c r="A226" s="21"/>
    </row>
    <row r="227" spans="1:1" s="9" customFormat="1">
      <c r="A227" s="21"/>
    </row>
    <row r="228" spans="1:1" s="9" customFormat="1">
      <c r="A228" s="21"/>
    </row>
    <row r="229" spans="1:1" s="9" customFormat="1">
      <c r="A229" s="21"/>
    </row>
    <row r="230" spans="1:1" s="9" customFormat="1">
      <c r="A230" s="21"/>
    </row>
    <row r="231" spans="1:1" s="9" customFormat="1">
      <c r="A231" s="21"/>
    </row>
    <row r="232" spans="1:1" s="9" customFormat="1">
      <c r="A232" s="21"/>
    </row>
    <row r="233" spans="1:1" s="9" customFormat="1">
      <c r="A233" s="21"/>
    </row>
    <row r="234" spans="1:1" s="9" customFormat="1">
      <c r="A234" s="21"/>
    </row>
    <row r="235" spans="1:1" s="9" customFormat="1">
      <c r="A235" s="21"/>
    </row>
    <row r="236" spans="1:1" s="9" customFormat="1">
      <c r="A236" s="21"/>
    </row>
    <row r="237" spans="1:1" s="9" customFormat="1">
      <c r="A237" s="21"/>
    </row>
    <row r="238" spans="1:1" s="9" customFormat="1">
      <c r="A238" s="21"/>
    </row>
    <row r="239" spans="1:1" s="9" customFormat="1">
      <c r="A239" s="21"/>
    </row>
    <row r="240" spans="1:1" s="9" customFormat="1">
      <c r="A240" s="21"/>
    </row>
    <row r="241" spans="1:1" s="9" customFormat="1">
      <c r="A241" s="21"/>
    </row>
    <row r="242" spans="1:1" s="9" customFormat="1">
      <c r="A242" s="21"/>
    </row>
    <row r="243" spans="1:1" s="9" customFormat="1">
      <c r="A243" s="21"/>
    </row>
    <row r="244" spans="1:1" s="9" customFormat="1">
      <c r="A244" s="21"/>
    </row>
    <row r="245" spans="1:1" s="9" customFormat="1">
      <c r="A245" s="21"/>
    </row>
    <row r="246" spans="1:1" s="9" customFormat="1">
      <c r="A246" s="21"/>
    </row>
    <row r="247" spans="1:1" s="9" customFormat="1">
      <c r="A247" s="21"/>
    </row>
    <row r="248" spans="1:1" s="9" customFormat="1">
      <c r="A248" s="21"/>
    </row>
    <row r="249" spans="1:1" s="9" customFormat="1">
      <c r="A249" s="21"/>
    </row>
    <row r="250" spans="1:1" s="9" customFormat="1">
      <c r="A250" s="21"/>
    </row>
    <row r="251" spans="1:1" s="9" customFormat="1">
      <c r="A251" s="21"/>
    </row>
    <row r="252" spans="1:1" s="9" customFormat="1">
      <c r="A252" s="21"/>
    </row>
    <row r="253" spans="1:1" s="9" customFormat="1">
      <c r="A253" s="21"/>
    </row>
    <row r="254" spans="1:1" s="9" customFormat="1">
      <c r="A254" s="21"/>
    </row>
    <row r="255" spans="1:1" s="9" customFormat="1">
      <c r="A255" s="21"/>
    </row>
    <row r="256" spans="1:1" s="9" customFormat="1">
      <c r="A256" s="21"/>
    </row>
    <row r="257" spans="1:1" s="9" customFormat="1">
      <c r="A257" s="21"/>
    </row>
    <row r="258" spans="1:1" s="9" customFormat="1">
      <c r="A258" s="21"/>
    </row>
    <row r="259" spans="1:1" s="9" customFormat="1">
      <c r="A259" s="21"/>
    </row>
    <row r="260" spans="1:1" s="9" customFormat="1">
      <c r="A260" s="21"/>
    </row>
    <row r="261" spans="1:1" s="9" customFormat="1">
      <c r="A261" s="21"/>
    </row>
    <row r="262" spans="1:1" s="9" customFormat="1">
      <c r="A262" s="21"/>
    </row>
    <row r="263" spans="1:1" s="9" customFormat="1">
      <c r="A263" s="21"/>
    </row>
    <row r="264" spans="1:1" s="9" customFormat="1">
      <c r="A264" s="21"/>
    </row>
    <row r="265" spans="1:1" s="9" customFormat="1">
      <c r="A265" s="21"/>
    </row>
    <row r="266" spans="1:1" s="9" customFormat="1">
      <c r="A266" s="21"/>
    </row>
    <row r="267" spans="1:1" s="9" customFormat="1">
      <c r="A267" s="21"/>
    </row>
    <row r="268" spans="1:1" s="9" customFormat="1">
      <c r="A268" s="21"/>
    </row>
    <row r="269" spans="1:1" s="9" customFormat="1">
      <c r="A269" s="21"/>
    </row>
    <row r="270" spans="1:1" s="9" customFormat="1">
      <c r="A270" s="21"/>
    </row>
    <row r="271" spans="1:1" s="9" customFormat="1">
      <c r="A271" s="21"/>
    </row>
    <row r="272" spans="1:1" s="9" customFormat="1">
      <c r="A272" s="21"/>
    </row>
    <row r="273" spans="1:1" s="9" customFormat="1">
      <c r="A273" s="21"/>
    </row>
    <row r="274" spans="1:1" s="9" customFormat="1">
      <c r="A274" s="21"/>
    </row>
    <row r="275" spans="1:1" s="9" customFormat="1">
      <c r="A275" s="21"/>
    </row>
    <row r="276" spans="1:1" s="9" customFormat="1">
      <c r="A276" s="21"/>
    </row>
    <row r="277" spans="1:1" s="9" customFormat="1">
      <c r="A277" s="21"/>
    </row>
    <row r="278" spans="1:1" s="9" customFormat="1">
      <c r="A278" s="21"/>
    </row>
    <row r="279" spans="1:1" s="9" customFormat="1">
      <c r="A279" s="21"/>
    </row>
    <row r="280" spans="1:1" s="9" customFormat="1">
      <c r="A280" s="21"/>
    </row>
    <row r="281" spans="1:1" s="9" customFormat="1">
      <c r="A281" s="21"/>
    </row>
    <row r="282" spans="1:1" s="9" customFormat="1">
      <c r="A282" s="21"/>
    </row>
    <row r="283" spans="1:1" s="9" customFormat="1">
      <c r="A283" s="21"/>
    </row>
    <row r="284" spans="1:1" s="9" customFormat="1">
      <c r="A284" s="21"/>
    </row>
    <row r="285" spans="1:1" s="9" customFormat="1">
      <c r="A285" s="21"/>
    </row>
    <row r="286" spans="1:1" s="9" customFormat="1">
      <c r="A286" s="21"/>
    </row>
    <row r="287" spans="1:1" s="9" customFormat="1">
      <c r="A287" s="21"/>
    </row>
    <row r="288" spans="1:1" s="9" customFormat="1">
      <c r="A288" s="21"/>
    </row>
    <row r="289" spans="1:2" s="9" customFormat="1">
      <c r="A289" s="21"/>
    </row>
    <row r="290" spans="1:2" s="9" customFormat="1">
      <c r="A290" s="21"/>
    </row>
    <row r="291" spans="1:2" s="9" customFormat="1">
      <c r="A291" s="21"/>
    </row>
    <row r="292" spans="1:2" s="9" customFormat="1">
      <c r="A292" s="21"/>
    </row>
    <row r="293" spans="1:2">
      <c r="A293" s="21"/>
      <c r="B293" s="9"/>
    </row>
    <row r="294" spans="1:2">
      <c r="A294" s="21"/>
      <c r="B294" s="9"/>
    </row>
  </sheetData>
  <mergeCells count="7">
    <mergeCell ref="B1:G1"/>
    <mergeCell ref="A3:G3"/>
    <mergeCell ref="A4:G4"/>
    <mergeCell ref="A7:A8"/>
    <mergeCell ref="B7:B8"/>
    <mergeCell ref="C7:C8"/>
    <mergeCell ref="D7:G7"/>
  </mergeCells>
  <pageMargins left="0.78740157480314965" right="0.19685039370078741" top="0.78740157480314965" bottom="0.78740157480314965" header="0" footer="0"/>
  <pageSetup paperSize="9" scale="56" firstPageNumber="120" orientation="portrait" useFirstPageNumber="1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294"/>
  <sheetViews>
    <sheetView view="pageBreakPreview" zoomScale="70" zoomScaleNormal="100" zoomScaleSheetLayoutView="70" workbookViewId="0">
      <selection activeCell="J8" sqref="J8"/>
    </sheetView>
  </sheetViews>
  <sheetFormatPr defaultRowHeight="18.75"/>
  <cols>
    <col min="1" max="1" width="68.5703125" style="22" customWidth="1"/>
    <col min="2" max="2" width="13.7109375" style="1" bestFit="1" customWidth="1"/>
    <col min="3" max="3" width="17.42578125" style="1" customWidth="1"/>
    <col min="4" max="4" width="14.42578125" style="1" customWidth="1"/>
    <col min="5" max="5" width="16.28515625" style="1" customWidth="1"/>
    <col min="6" max="6" width="15.5703125" style="1" bestFit="1" customWidth="1"/>
    <col min="7" max="7" width="17.140625" style="1" customWidth="1"/>
    <col min="8" max="16384" width="9.140625" style="1"/>
  </cols>
  <sheetData>
    <row r="1" spans="1:7" ht="18.75" customHeight="1">
      <c r="B1" s="77" t="s">
        <v>128</v>
      </c>
      <c r="C1" s="77"/>
      <c r="D1" s="77"/>
      <c r="E1" s="77"/>
      <c r="F1" s="77"/>
      <c r="G1" s="77"/>
    </row>
    <row r="2" spans="1:7" ht="9.75" customHeight="1">
      <c r="G2" s="42"/>
    </row>
    <row r="3" spans="1:7">
      <c r="A3" s="76" t="s">
        <v>0</v>
      </c>
      <c r="B3" s="76"/>
      <c r="C3" s="76"/>
      <c r="D3" s="76"/>
      <c r="E3" s="76"/>
      <c r="F3" s="76"/>
      <c r="G3" s="76"/>
    </row>
    <row r="4" spans="1:7">
      <c r="A4" s="76" t="s">
        <v>126</v>
      </c>
      <c r="B4" s="76"/>
      <c r="C4" s="76"/>
      <c r="D4" s="76"/>
      <c r="E4" s="76"/>
      <c r="F4" s="76"/>
      <c r="G4" s="76"/>
    </row>
    <row r="5" spans="1:7" ht="7.5" customHeight="1">
      <c r="A5" s="15"/>
      <c r="B5" s="41"/>
      <c r="C5" s="41"/>
      <c r="D5" s="41"/>
      <c r="E5" s="41"/>
      <c r="F5" s="41"/>
      <c r="G5" s="41"/>
    </row>
    <row r="6" spans="1:7" ht="7.5" customHeight="1">
      <c r="A6" s="15"/>
      <c r="B6" s="41"/>
      <c r="C6" s="41"/>
      <c r="D6" s="41"/>
      <c r="E6" s="41"/>
      <c r="F6" s="41"/>
      <c r="G6" s="41"/>
    </row>
    <row r="7" spans="1:7">
      <c r="A7" s="74" t="s">
        <v>124</v>
      </c>
      <c r="B7" s="78" t="s">
        <v>2</v>
      </c>
      <c r="C7" s="82" t="s">
        <v>109</v>
      </c>
      <c r="D7" s="83" t="s">
        <v>110</v>
      </c>
      <c r="E7" s="83"/>
      <c r="F7" s="83"/>
      <c r="G7" s="83"/>
    </row>
    <row r="8" spans="1:7" s="3" customFormat="1" ht="32.25">
      <c r="A8" s="75"/>
      <c r="B8" s="79"/>
      <c r="C8" s="82"/>
      <c r="D8" s="71" t="s">
        <v>111</v>
      </c>
      <c r="E8" s="71" t="s">
        <v>112</v>
      </c>
      <c r="F8" s="72" t="s">
        <v>113</v>
      </c>
      <c r="G8" s="72" t="s">
        <v>114</v>
      </c>
    </row>
    <row r="9" spans="1:7" s="3" customFormat="1">
      <c r="A9" s="16" t="s">
        <v>1</v>
      </c>
      <c r="B9" s="40" t="s">
        <v>2</v>
      </c>
      <c r="C9" s="63">
        <f>C10+C20+C26+C29+C32+C36+C40+C43+C51+C56+C62+C67</f>
        <v>871564050</v>
      </c>
      <c r="D9" s="63">
        <f t="shared" ref="D9:E9" si="0">D10+D20+D26+D29+D32+D36+D40+D43+D51+D56+D62+D67</f>
        <v>-91900</v>
      </c>
      <c r="E9" s="63">
        <f t="shared" si="0"/>
        <v>165065060</v>
      </c>
      <c r="F9" s="63">
        <f>D9+E9</f>
        <v>164973160</v>
      </c>
      <c r="G9" s="63">
        <f>C9+F9</f>
        <v>1036537210</v>
      </c>
    </row>
    <row r="10" spans="1:7" ht="31.5">
      <c r="A10" s="52" t="s">
        <v>3</v>
      </c>
      <c r="B10" s="43" t="s">
        <v>4</v>
      </c>
      <c r="C10" s="64">
        <f>SUM(C11:C19)</f>
        <v>543234350</v>
      </c>
      <c r="D10" s="64">
        <f t="shared" ref="D10:E10" si="1">SUM(D11:D19)</f>
        <v>0</v>
      </c>
      <c r="E10" s="64">
        <f t="shared" si="1"/>
        <v>162391750</v>
      </c>
      <c r="F10" s="64">
        <f>D10+E10</f>
        <v>162391750</v>
      </c>
      <c r="G10" s="64">
        <f>C10+F10</f>
        <v>705626100</v>
      </c>
    </row>
    <row r="11" spans="1:7">
      <c r="A11" s="26" t="s">
        <v>5</v>
      </c>
      <c r="B11" s="27" t="s">
        <v>6</v>
      </c>
      <c r="C11" s="65">
        <v>105505000</v>
      </c>
      <c r="D11" s="66">
        <v>0</v>
      </c>
      <c r="E11" s="65">
        <v>-4674500</v>
      </c>
      <c r="F11" s="66">
        <f t="shared" ref="F11:F66" si="2">D11+E11</f>
        <v>-4674500</v>
      </c>
      <c r="G11" s="66">
        <f t="shared" ref="G11:G50" si="3">C11+F11</f>
        <v>100830500</v>
      </c>
    </row>
    <row r="12" spans="1:7" ht="31.5">
      <c r="A12" s="53" t="s">
        <v>7</v>
      </c>
      <c r="B12" s="28" t="s">
        <v>8</v>
      </c>
      <c r="C12" s="65">
        <v>329278200</v>
      </c>
      <c r="D12" s="66">
        <v>0</v>
      </c>
      <c r="E12" s="65">
        <v>31388700</v>
      </c>
      <c r="F12" s="66">
        <f t="shared" si="2"/>
        <v>31388700</v>
      </c>
      <c r="G12" s="66">
        <f t="shared" si="3"/>
        <v>360666900</v>
      </c>
    </row>
    <row r="13" spans="1:7" ht="31.5">
      <c r="A13" s="53" t="s">
        <v>9</v>
      </c>
      <c r="B13" s="27" t="s">
        <v>10</v>
      </c>
      <c r="C13" s="65">
        <v>36394900</v>
      </c>
      <c r="D13" s="66">
        <v>0</v>
      </c>
      <c r="E13" s="65">
        <v>380250</v>
      </c>
      <c r="F13" s="66">
        <f t="shared" si="2"/>
        <v>380250</v>
      </c>
      <c r="G13" s="66">
        <f t="shared" si="3"/>
        <v>36775150</v>
      </c>
    </row>
    <row r="14" spans="1:7" ht="31.5">
      <c r="A14" s="53" t="s">
        <v>11</v>
      </c>
      <c r="B14" s="27" t="s">
        <v>12</v>
      </c>
      <c r="C14" s="66">
        <v>0</v>
      </c>
      <c r="D14" s="66">
        <v>0</v>
      </c>
      <c r="E14" s="66">
        <v>0</v>
      </c>
      <c r="F14" s="66">
        <f t="shared" si="2"/>
        <v>0</v>
      </c>
      <c r="G14" s="66">
        <f t="shared" si="3"/>
        <v>0</v>
      </c>
    </row>
    <row r="15" spans="1:7">
      <c r="A15" s="53" t="s">
        <v>13</v>
      </c>
      <c r="B15" s="27" t="s">
        <v>14</v>
      </c>
      <c r="C15" s="65">
        <v>1500000</v>
      </c>
      <c r="D15" s="66">
        <v>0</v>
      </c>
      <c r="E15" s="65">
        <v>134194100</v>
      </c>
      <c r="F15" s="66">
        <f t="shared" si="2"/>
        <v>134194100</v>
      </c>
      <c r="G15" s="66">
        <f t="shared" si="3"/>
        <v>135694100</v>
      </c>
    </row>
    <row r="16" spans="1:7" ht="31.5">
      <c r="A16" s="54" t="s">
        <v>15</v>
      </c>
      <c r="B16" s="29" t="s">
        <v>16</v>
      </c>
      <c r="C16" s="65">
        <v>21524900</v>
      </c>
      <c r="D16" s="66">
        <v>0</v>
      </c>
      <c r="E16" s="65">
        <v>1968000</v>
      </c>
      <c r="F16" s="66">
        <f t="shared" si="2"/>
        <v>1968000</v>
      </c>
      <c r="G16" s="66">
        <f t="shared" si="3"/>
        <v>23492900</v>
      </c>
    </row>
    <row r="17" spans="1:7" ht="47.25">
      <c r="A17" s="53" t="s">
        <v>17</v>
      </c>
      <c r="B17" s="28" t="s">
        <v>18</v>
      </c>
      <c r="C17" s="65">
        <v>9976900</v>
      </c>
      <c r="D17" s="66">
        <v>0</v>
      </c>
      <c r="E17" s="65">
        <v>-1043000</v>
      </c>
      <c r="F17" s="66">
        <f t="shared" si="2"/>
        <v>-1043000</v>
      </c>
      <c r="G17" s="66">
        <f t="shared" si="3"/>
        <v>8933900</v>
      </c>
    </row>
    <row r="18" spans="1:7" ht="31.5">
      <c r="A18" s="53" t="s">
        <v>19</v>
      </c>
      <c r="B18" s="28" t="s">
        <v>20</v>
      </c>
      <c r="C18" s="66">
        <v>0</v>
      </c>
      <c r="D18" s="66">
        <v>0</v>
      </c>
      <c r="E18" s="66">
        <v>0</v>
      </c>
      <c r="F18" s="66">
        <f t="shared" si="2"/>
        <v>0</v>
      </c>
      <c r="G18" s="66">
        <f t="shared" si="3"/>
        <v>0</v>
      </c>
    </row>
    <row r="19" spans="1:7">
      <c r="A19" s="53" t="s">
        <v>21</v>
      </c>
      <c r="B19" s="27" t="s">
        <v>22</v>
      </c>
      <c r="C19" s="65">
        <v>39054450</v>
      </c>
      <c r="D19" s="66">
        <v>0</v>
      </c>
      <c r="E19" s="65">
        <v>178200</v>
      </c>
      <c r="F19" s="66">
        <f t="shared" si="2"/>
        <v>178200</v>
      </c>
      <c r="G19" s="66">
        <f t="shared" si="3"/>
        <v>39232650</v>
      </c>
    </row>
    <row r="20" spans="1:7" s="3" customFormat="1" ht="32.25">
      <c r="A20" s="5" t="s">
        <v>23</v>
      </c>
      <c r="B20" s="30" t="s">
        <v>24</v>
      </c>
      <c r="C20" s="67">
        <f>SUM(C21:C25)</f>
        <v>74202400</v>
      </c>
      <c r="D20" s="67">
        <f t="shared" ref="D20:E20" si="4">SUM(D21:D25)</f>
        <v>0</v>
      </c>
      <c r="E20" s="67">
        <f t="shared" si="4"/>
        <v>349050</v>
      </c>
      <c r="F20" s="67">
        <f t="shared" si="2"/>
        <v>349050</v>
      </c>
      <c r="G20" s="67">
        <f t="shared" si="3"/>
        <v>74551450</v>
      </c>
    </row>
    <row r="21" spans="1:7" ht="31.5">
      <c r="A21" s="53" t="s">
        <v>25</v>
      </c>
      <c r="B21" s="31" t="s">
        <v>26</v>
      </c>
      <c r="C21" s="65">
        <v>56258900</v>
      </c>
      <c r="D21" s="66">
        <v>0</v>
      </c>
      <c r="E21" s="65">
        <v>0</v>
      </c>
      <c r="F21" s="66">
        <f t="shared" si="2"/>
        <v>0</v>
      </c>
      <c r="G21" s="66">
        <f t="shared" si="3"/>
        <v>56258900</v>
      </c>
    </row>
    <row r="22" spans="1:7" ht="47.25">
      <c r="A22" s="26" t="s">
        <v>27</v>
      </c>
      <c r="B22" s="28" t="s">
        <v>28</v>
      </c>
      <c r="C22" s="65">
        <v>10912700</v>
      </c>
      <c r="D22" s="66">
        <v>0</v>
      </c>
      <c r="E22" s="65">
        <v>349050</v>
      </c>
      <c r="F22" s="66">
        <f t="shared" si="2"/>
        <v>349050</v>
      </c>
      <c r="G22" s="66">
        <f t="shared" si="3"/>
        <v>11261750</v>
      </c>
    </row>
    <row r="23" spans="1:7">
      <c r="A23" s="26" t="s">
        <v>29</v>
      </c>
      <c r="B23" s="28" t="s">
        <v>30</v>
      </c>
      <c r="C23" s="66">
        <v>0</v>
      </c>
      <c r="D23" s="66">
        <v>0</v>
      </c>
      <c r="E23" s="66">
        <v>0</v>
      </c>
      <c r="F23" s="66">
        <f t="shared" si="2"/>
        <v>0</v>
      </c>
      <c r="G23" s="66">
        <f t="shared" si="3"/>
        <v>0</v>
      </c>
    </row>
    <row r="24" spans="1:7" ht="31.5">
      <c r="A24" s="26" t="s">
        <v>31</v>
      </c>
      <c r="B24" s="28" t="s">
        <v>32</v>
      </c>
      <c r="C24" s="66">
        <v>0</v>
      </c>
      <c r="D24" s="66">
        <v>0</v>
      </c>
      <c r="E24" s="66">
        <v>0</v>
      </c>
      <c r="F24" s="66">
        <f t="shared" si="2"/>
        <v>0</v>
      </c>
      <c r="G24" s="66">
        <f t="shared" si="3"/>
        <v>0</v>
      </c>
    </row>
    <row r="25" spans="1:7">
      <c r="A25" s="53" t="s">
        <v>21</v>
      </c>
      <c r="B25" s="27" t="s">
        <v>33</v>
      </c>
      <c r="C25" s="65">
        <v>7030800</v>
      </c>
      <c r="D25" s="66">
        <v>0</v>
      </c>
      <c r="E25" s="66">
        <v>0</v>
      </c>
      <c r="F25" s="66">
        <f t="shared" si="2"/>
        <v>0</v>
      </c>
      <c r="G25" s="66">
        <f t="shared" si="3"/>
        <v>7030800</v>
      </c>
    </row>
    <row r="26" spans="1:7" s="3" customFormat="1" ht="47.25">
      <c r="A26" s="25" t="s">
        <v>34</v>
      </c>
      <c r="B26" s="43" t="s">
        <v>35</v>
      </c>
      <c r="C26" s="67">
        <f>SUM(C27:C28)</f>
        <v>5151600</v>
      </c>
      <c r="D26" s="67">
        <f t="shared" ref="D26:E26" si="5">SUM(D27:D28)</f>
        <v>0</v>
      </c>
      <c r="E26" s="67">
        <f t="shared" si="5"/>
        <v>0</v>
      </c>
      <c r="F26" s="67">
        <f t="shared" si="2"/>
        <v>0</v>
      </c>
      <c r="G26" s="67">
        <f t="shared" si="3"/>
        <v>5151600</v>
      </c>
    </row>
    <row r="27" spans="1:7" ht="32.25">
      <c r="A27" s="24" t="s">
        <v>36</v>
      </c>
      <c r="B27" s="27" t="s">
        <v>37</v>
      </c>
      <c r="C27" s="65">
        <v>4469100</v>
      </c>
      <c r="D27" s="66">
        <v>0</v>
      </c>
      <c r="E27" s="66">
        <v>0</v>
      </c>
      <c r="F27" s="66">
        <f t="shared" si="2"/>
        <v>0</v>
      </c>
      <c r="G27" s="66">
        <f t="shared" si="3"/>
        <v>4469100</v>
      </c>
    </row>
    <row r="28" spans="1:7">
      <c r="A28" s="24" t="s">
        <v>38</v>
      </c>
      <c r="B28" s="27" t="s">
        <v>39</v>
      </c>
      <c r="C28" s="65">
        <v>682500</v>
      </c>
      <c r="D28" s="66">
        <v>0</v>
      </c>
      <c r="E28" s="66">
        <v>0</v>
      </c>
      <c r="F28" s="66">
        <f t="shared" si="2"/>
        <v>0</v>
      </c>
      <c r="G28" s="66">
        <f t="shared" si="3"/>
        <v>682500</v>
      </c>
    </row>
    <row r="29" spans="1:7" s="3" customFormat="1" ht="31.5">
      <c r="A29" s="52" t="s">
        <v>40</v>
      </c>
      <c r="B29" s="43" t="s">
        <v>41</v>
      </c>
      <c r="C29" s="67">
        <f>SUM(C30:C31)</f>
        <v>0</v>
      </c>
      <c r="D29" s="67">
        <f t="shared" ref="D29:E29" si="6">SUM(D30:D31)</f>
        <v>0</v>
      </c>
      <c r="E29" s="67">
        <f t="shared" si="6"/>
        <v>0</v>
      </c>
      <c r="F29" s="67">
        <f t="shared" si="2"/>
        <v>0</v>
      </c>
      <c r="G29" s="67">
        <f t="shared" si="3"/>
        <v>0</v>
      </c>
    </row>
    <row r="30" spans="1:7">
      <c r="A30" s="53" t="s">
        <v>42</v>
      </c>
      <c r="B30" s="27" t="s">
        <v>43</v>
      </c>
      <c r="C30" s="68">
        <v>0</v>
      </c>
      <c r="D30" s="66">
        <v>0</v>
      </c>
      <c r="E30" s="68">
        <v>0</v>
      </c>
      <c r="F30" s="68">
        <f t="shared" si="2"/>
        <v>0</v>
      </c>
      <c r="G30" s="68">
        <f t="shared" si="3"/>
        <v>0</v>
      </c>
    </row>
    <row r="31" spans="1:7">
      <c r="A31" s="53" t="s">
        <v>44</v>
      </c>
      <c r="B31" s="27" t="s">
        <v>45</v>
      </c>
      <c r="C31" s="66">
        <v>0</v>
      </c>
      <c r="D31" s="66">
        <v>0</v>
      </c>
      <c r="E31" s="66">
        <v>0</v>
      </c>
      <c r="F31" s="66">
        <f t="shared" si="2"/>
        <v>0</v>
      </c>
      <c r="G31" s="66">
        <f t="shared" si="3"/>
        <v>0</v>
      </c>
    </row>
    <row r="32" spans="1:7" s="3" customFormat="1" ht="31.5">
      <c r="A32" s="52" t="s">
        <v>46</v>
      </c>
      <c r="B32" s="43" t="s">
        <v>47</v>
      </c>
      <c r="C32" s="67">
        <f>SUM(C33:C35)</f>
        <v>150000</v>
      </c>
      <c r="D32" s="67">
        <f t="shared" ref="D32:E32" si="7">SUM(D33:D35)</f>
        <v>0</v>
      </c>
      <c r="E32" s="67">
        <f t="shared" si="7"/>
        <v>0</v>
      </c>
      <c r="F32" s="67">
        <f t="shared" si="2"/>
        <v>0</v>
      </c>
      <c r="G32" s="67">
        <f t="shared" si="3"/>
        <v>150000</v>
      </c>
    </row>
    <row r="33" spans="1:7">
      <c r="A33" s="53" t="s">
        <v>48</v>
      </c>
      <c r="B33" s="27" t="s">
        <v>49</v>
      </c>
      <c r="C33" s="68">
        <v>0</v>
      </c>
      <c r="D33" s="66">
        <v>0</v>
      </c>
      <c r="E33" s="68">
        <v>0</v>
      </c>
      <c r="F33" s="68">
        <f t="shared" si="2"/>
        <v>0</v>
      </c>
      <c r="G33" s="68">
        <f t="shared" si="3"/>
        <v>0</v>
      </c>
    </row>
    <row r="34" spans="1:7">
      <c r="A34" s="50" t="s">
        <v>50</v>
      </c>
      <c r="B34" s="27" t="s">
        <v>51</v>
      </c>
      <c r="C34" s="65">
        <v>150000</v>
      </c>
      <c r="D34" s="66">
        <v>0</v>
      </c>
      <c r="E34" s="66">
        <v>0</v>
      </c>
      <c r="F34" s="66">
        <f t="shared" si="2"/>
        <v>0</v>
      </c>
      <c r="G34" s="66">
        <f t="shared" si="3"/>
        <v>150000</v>
      </c>
    </row>
    <row r="35" spans="1:7">
      <c r="A35" s="53" t="s">
        <v>52</v>
      </c>
      <c r="B35" s="27" t="s">
        <v>53</v>
      </c>
      <c r="C35" s="66">
        <v>0</v>
      </c>
      <c r="D35" s="66">
        <v>0</v>
      </c>
      <c r="E35" s="66">
        <v>0</v>
      </c>
      <c r="F35" s="66">
        <f t="shared" si="2"/>
        <v>0</v>
      </c>
      <c r="G35" s="66">
        <f t="shared" si="3"/>
        <v>0</v>
      </c>
    </row>
    <row r="36" spans="1:7" s="3" customFormat="1" ht="31.5">
      <c r="A36" s="55" t="s">
        <v>119</v>
      </c>
      <c r="B36" s="32" t="s">
        <v>54</v>
      </c>
      <c r="C36" s="67">
        <f>SUM(C37:C39)</f>
        <v>1662200</v>
      </c>
      <c r="D36" s="67">
        <f t="shared" ref="D36:E36" si="8">SUM(D37:D39)</f>
        <v>0</v>
      </c>
      <c r="E36" s="67">
        <f t="shared" si="8"/>
        <v>758200</v>
      </c>
      <c r="F36" s="67">
        <f t="shared" si="2"/>
        <v>758200</v>
      </c>
      <c r="G36" s="67">
        <f t="shared" si="3"/>
        <v>2420400</v>
      </c>
    </row>
    <row r="37" spans="1:7" ht="31.5">
      <c r="A37" s="50" t="s">
        <v>55</v>
      </c>
      <c r="B37" s="31" t="s">
        <v>56</v>
      </c>
      <c r="C37" s="65">
        <v>1105400</v>
      </c>
      <c r="D37" s="66">
        <v>0</v>
      </c>
      <c r="E37" s="65">
        <v>758200</v>
      </c>
      <c r="F37" s="66">
        <f t="shared" si="2"/>
        <v>758200</v>
      </c>
      <c r="G37" s="66">
        <f t="shared" si="3"/>
        <v>1863600</v>
      </c>
    </row>
    <row r="38" spans="1:7" ht="31.5">
      <c r="A38" s="53" t="s">
        <v>57</v>
      </c>
      <c r="B38" s="31" t="s">
        <v>58</v>
      </c>
      <c r="C38" s="66">
        <v>0</v>
      </c>
      <c r="D38" s="66">
        <v>0</v>
      </c>
      <c r="E38" s="66">
        <v>0</v>
      </c>
      <c r="F38" s="66">
        <f t="shared" si="2"/>
        <v>0</v>
      </c>
      <c r="G38" s="66">
        <f t="shared" si="3"/>
        <v>0</v>
      </c>
    </row>
    <row r="39" spans="1:7">
      <c r="A39" s="53" t="s">
        <v>21</v>
      </c>
      <c r="B39" s="31" t="s">
        <v>59</v>
      </c>
      <c r="C39" s="65">
        <v>556800</v>
      </c>
      <c r="D39" s="66">
        <v>0</v>
      </c>
      <c r="E39" s="66">
        <v>0</v>
      </c>
      <c r="F39" s="66">
        <f t="shared" si="2"/>
        <v>0</v>
      </c>
      <c r="G39" s="66">
        <f t="shared" si="3"/>
        <v>556800</v>
      </c>
    </row>
    <row r="40" spans="1:7" s="3" customFormat="1" ht="47.25">
      <c r="A40" s="52" t="s">
        <v>60</v>
      </c>
      <c r="B40" s="32" t="s">
        <v>61</v>
      </c>
      <c r="C40" s="67">
        <f>SUM(C41:C42)</f>
        <v>0</v>
      </c>
      <c r="D40" s="67">
        <f t="shared" ref="D40:E40" si="9">SUM(D41:D42)</f>
        <v>0</v>
      </c>
      <c r="E40" s="67">
        <f t="shared" si="9"/>
        <v>0</v>
      </c>
      <c r="F40" s="67">
        <f t="shared" si="2"/>
        <v>0</v>
      </c>
      <c r="G40" s="67">
        <f t="shared" si="3"/>
        <v>0</v>
      </c>
    </row>
    <row r="41" spans="1:7" ht="31.5">
      <c r="A41" s="53" t="s">
        <v>62</v>
      </c>
      <c r="B41" s="31" t="s">
        <v>63</v>
      </c>
      <c r="C41" s="68">
        <v>0</v>
      </c>
      <c r="D41" s="66">
        <v>0</v>
      </c>
      <c r="E41" s="68">
        <v>0</v>
      </c>
      <c r="F41" s="68">
        <f t="shared" si="2"/>
        <v>0</v>
      </c>
      <c r="G41" s="68">
        <f t="shared" si="3"/>
        <v>0</v>
      </c>
    </row>
    <row r="42" spans="1:7" ht="31.5">
      <c r="A42" s="53" t="s">
        <v>64</v>
      </c>
      <c r="B42" s="31" t="s">
        <v>65</v>
      </c>
      <c r="C42" s="66">
        <v>0</v>
      </c>
      <c r="D42" s="66">
        <v>0</v>
      </c>
      <c r="E42" s="66">
        <v>0</v>
      </c>
      <c r="F42" s="66">
        <f t="shared" si="2"/>
        <v>0</v>
      </c>
      <c r="G42" s="66">
        <f t="shared" si="3"/>
        <v>0</v>
      </c>
    </row>
    <row r="43" spans="1:7" s="3" customFormat="1" ht="47.25">
      <c r="A43" s="55" t="s">
        <v>118</v>
      </c>
      <c r="B43" s="43" t="s">
        <v>66</v>
      </c>
      <c r="C43" s="67">
        <f>SUM(C44:C50)</f>
        <v>51906600</v>
      </c>
      <c r="D43" s="67">
        <f t="shared" ref="D43:E43" si="10">SUM(D44:D50)</f>
        <v>-91900</v>
      </c>
      <c r="E43" s="67">
        <f t="shared" si="10"/>
        <v>272660</v>
      </c>
      <c r="F43" s="67">
        <f>E43+D43</f>
        <v>180760</v>
      </c>
      <c r="G43" s="67">
        <f>F43+C43</f>
        <v>52087360</v>
      </c>
    </row>
    <row r="44" spans="1:7" ht="31.5">
      <c r="A44" s="50" t="s">
        <v>67</v>
      </c>
      <c r="B44" s="27" t="s">
        <v>68</v>
      </c>
      <c r="C44" s="65"/>
      <c r="D44" s="66">
        <v>0</v>
      </c>
      <c r="E44" s="65">
        <v>0</v>
      </c>
      <c r="F44" s="66">
        <f t="shared" si="2"/>
        <v>0</v>
      </c>
      <c r="G44" s="66">
        <f t="shared" si="3"/>
        <v>0</v>
      </c>
    </row>
    <row r="45" spans="1:7">
      <c r="A45" s="26" t="s">
        <v>69</v>
      </c>
      <c r="B45" s="27" t="s">
        <v>70</v>
      </c>
      <c r="C45" s="66">
        <v>0</v>
      </c>
      <c r="D45" s="66">
        <v>0</v>
      </c>
      <c r="E45" s="66">
        <v>0</v>
      </c>
      <c r="F45" s="66">
        <f t="shared" si="2"/>
        <v>0</v>
      </c>
      <c r="G45" s="66">
        <f t="shared" si="3"/>
        <v>0</v>
      </c>
    </row>
    <row r="46" spans="1:7" s="6" customFormat="1" ht="31.5">
      <c r="A46" s="26" t="s">
        <v>71</v>
      </c>
      <c r="B46" s="27" t="s">
        <v>72</v>
      </c>
      <c r="C46" s="66">
        <v>0</v>
      </c>
      <c r="D46" s="66">
        <v>0</v>
      </c>
      <c r="E46" s="66">
        <v>0</v>
      </c>
      <c r="F46" s="66">
        <f t="shared" si="2"/>
        <v>0</v>
      </c>
      <c r="G46" s="66">
        <f t="shared" si="3"/>
        <v>0</v>
      </c>
    </row>
    <row r="47" spans="1:7" ht="31.5">
      <c r="A47" s="26" t="s">
        <v>73</v>
      </c>
      <c r="B47" s="27" t="s">
        <v>74</v>
      </c>
      <c r="C47" s="66">
        <v>0</v>
      </c>
      <c r="D47" s="66">
        <v>0</v>
      </c>
      <c r="E47" s="66">
        <v>0</v>
      </c>
      <c r="F47" s="66">
        <f t="shared" si="2"/>
        <v>0</v>
      </c>
      <c r="G47" s="66">
        <f t="shared" si="3"/>
        <v>0</v>
      </c>
    </row>
    <row r="48" spans="1:7" ht="31.5">
      <c r="A48" s="50" t="s">
        <v>75</v>
      </c>
      <c r="B48" s="27" t="s">
        <v>76</v>
      </c>
      <c r="C48" s="65">
        <v>12484800</v>
      </c>
      <c r="D48" s="66">
        <v>-91900</v>
      </c>
      <c r="E48" s="65">
        <v>0</v>
      </c>
      <c r="F48" s="66">
        <f t="shared" si="2"/>
        <v>-91900</v>
      </c>
      <c r="G48" s="66">
        <f t="shared" si="3"/>
        <v>12392900</v>
      </c>
    </row>
    <row r="49" spans="1:7" ht="31.5">
      <c r="A49" s="50" t="s">
        <v>77</v>
      </c>
      <c r="B49" s="27" t="s">
        <v>78</v>
      </c>
      <c r="C49" s="65">
        <v>39421800</v>
      </c>
      <c r="D49" s="66">
        <v>0</v>
      </c>
      <c r="E49" s="66">
        <v>0</v>
      </c>
      <c r="F49" s="66">
        <f t="shared" si="2"/>
        <v>0</v>
      </c>
      <c r="G49" s="66">
        <f t="shared" si="3"/>
        <v>39421800</v>
      </c>
    </row>
    <row r="50" spans="1:7" ht="31.5">
      <c r="A50" s="50" t="s">
        <v>116</v>
      </c>
      <c r="B50" s="27" t="s">
        <v>117</v>
      </c>
      <c r="C50" s="65">
        <v>0</v>
      </c>
      <c r="D50" s="66">
        <v>0</v>
      </c>
      <c r="E50" s="65">
        <v>272660</v>
      </c>
      <c r="F50" s="66">
        <f t="shared" si="2"/>
        <v>272660</v>
      </c>
      <c r="G50" s="66">
        <f t="shared" si="3"/>
        <v>272660</v>
      </c>
    </row>
    <row r="51" spans="1:7" s="3" customFormat="1" ht="31.5">
      <c r="A51" s="55" t="s">
        <v>120</v>
      </c>
      <c r="B51" s="43" t="s">
        <v>79</v>
      </c>
      <c r="C51" s="67">
        <f>SUM(C52:C55)</f>
        <v>941000</v>
      </c>
      <c r="D51" s="67">
        <f t="shared" ref="D51:E51" si="11">SUM(D52:D55)</f>
        <v>0</v>
      </c>
      <c r="E51" s="67">
        <f t="shared" si="11"/>
        <v>0</v>
      </c>
      <c r="F51" s="67">
        <f t="shared" si="2"/>
        <v>0</v>
      </c>
      <c r="G51" s="67">
        <f>C51+F51</f>
        <v>941000</v>
      </c>
    </row>
    <row r="52" spans="1:7">
      <c r="A52" s="53" t="s">
        <v>80</v>
      </c>
      <c r="B52" s="33" t="s">
        <v>81</v>
      </c>
      <c r="C52" s="68">
        <v>0</v>
      </c>
      <c r="D52" s="66">
        <v>0</v>
      </c>
      <c r="E52" s="68">
        <v>0</v>
      </c>
      <c r="F52" s="68">
        <f t="shared" si="2"/>
        <v>0</v>
      </c>
      <c r="G52" s="68">
        <f t="shared" ref="G52:G67" si="12">C52+F52</f>
        <v>0</v>
      </c>
    </row>
    <row r="53" spans="1:7" ht="31.5">
      <c r="A53" s="50" t="s">
        <v>121</v>
      </c>
      <c r="B53" s="33" t="s">
        <v>82</v>
      </c>
      <c r="C53" s="68">
        <v>941000</v>
      </c>
      <c r="D53" s="66">
        <v>0</v>
      </c>
      <c r="E53" s="68">
        <v>0</v>
      </c>
      <c r="F53" s="68">
        <f t="shared" si="2"/>
        <v>0</v>
      </c>
      <c r="G53" s="68">
        <f t="shared" si="12"/>
        <v>941000</v>
      </c>
    </row>
    <row r="54" spans="1:7" ht="47.25">
      <c r="A54" s="53" t="s">
        <v>83</v>
      </c>
      <c r="B54" s="33" t="s">
        <v>84</v>
      </c>
      <c r="C54" s="68">
        <v>0</v>
      </c>
      <c r="D54" s="66">
        <v>0</v>
      </c>
      <c r="E54" s="68">
        <v>0</v>
      </c>
      <c r="F54" s="68">
        <f t="shared" si="2"/>
        <v>0</v>
      </c>
      <c r="G54" s="68">
        <f t="shared" si="12"/>
        <v>0</v>
      </c>
    </row>
    <row r="55" spans="1:7" ht="31.5">
      <c r="A55" s="56" t="s">
        <v>85</v>
      </c>
      <c r="B55" s="33" t="s">
        <v>86</v>
      </c>
      <c r="C55" s="66">
        <v>0</v>
      </c>
      <c r="D55" s="66">
        <v>0</v>
      </c>
      <c r="E55" s="66">
        <v>0</v>
      </c>
      <c r="F55" s="66">
        <f t="shared" si="2"/>
        <v>0</v>
      </c>
      <c r="G55" s="66">
        <f t="shared" si="12"/>
        <v>0</v>
      </c>
    </row>
    <row r="56" spans="1:7" s="3" customFormat="1" ht="31.5">
      <c r="A56" s="55" t="s">
        <v>122</v>
      </c>
      <c r="B56" s="30" t="s">
        <v>87</v>
      </c>
      <c r="C56" s="67">
        <f>SUM(C57:C61)</f>
        <v>72340000</v>
      </c>
      <c r="D56" s="67">
        <f t="shared" ref="D56:E56" si="13">SUM(D57:D61)</f>
        <v>0</v>
      </c>
      <c r="E56" s="67">
        <f t="shared" si="13"/>
        <v>0</v>
      </c>
      <c r="F56" s="67">
        <f t="shared" si="2"/>
        <v>0</v>
      </c>
      <c r="G56" s="67">
        <f t="shared" si="12"/>
        <v>72340000</v>
      </c>
    </row>
    <row r="57" spans="1:7">
      <c r="A57" s="50" t="s">
        <v>88</v>
      </c>
      <c r="B57" s="34" t="s">
        <v>89</v>
      </c>
      <c r="C57" s="65">
        <v>5204000</v>
      </c>
      <c r="D57" s="66">
        <v>0</v>
      </c>
      <c r="E57" s="66">
        <v>0</v>
      </c>
      <c r="F57" s="66">
        <f t="shared" si="2"/>
        <v>0</v>
      </c>
      <c r="G57" s="66">
        <f t="shared" si="12"/>
        <v>5204000</v>
      </c>
    </row>
    <row r="58" spans="1:7">
      <c r="A58" s="26" t="s">
        <v>90</v>
      </c>
      <c r="B58" s="34" t="s">
        <v>91</v>
      </c>
      <c r="C58" s="66">
        <v>0</v>
      </c>
      <c r="D58" s="66">
        <v>0</v>
      </c>
      <c r="E58" s="66">
        <v>0</v>
      </c>
      <c r="F58" s="66">
        <f t="shared" si="2"/>
        <v>0</v>
      </c>
      <c r="G58" s="66">
        <f t="shared" si="12"/>
        <v>0</v>
      </c>
    </row>
    <row r="59" spans="1:7" ht="47.25">
      <c r="A59" s="50" t="s">
        <v>92</v>
      </c>
      <c r="B59" s="27" t="s">
        <v>93</v>
      </c>
      <c r="C59" s="65">
        <v>52352400</v>
      </c>
      <c r="D59" s="66">
        <v>0</v>
      </c>
      <c r="E59" s="66">
        <v>0</v>
      </c>
      <c r="F59" s="66">
        <f t="shared" si="2"/>
        <v>0</v>
      </c>
      <c r="G59" s="66">
        <f t="shared" si="12"/>
        <v>52352400</v>
      </c>
    </row>
    <row r="60" spans="1:7" ht="31.5">
      <c r="A60" s="50" t="s">
        <v>94</v>
      </c>
      <c r="B60" s="34" t="s">
        <v>95</v>
      </c>
      <c r="C60" s="65">
        <v>500000</v>
      </c>
      <c r="D60" s="66">
        <v>0</v>
      </c>
      <c r="E60" s="66">
        <v>0</v>
      </c>
      <c r="F60" s="66">
        <f t="shared" si="2"/>
        <v>0</v>
      </c>
      <c r="G60" s="66">
        <f t="shared" si="12"/>
        <v>500000</v>
      </c>
    </row>
    <row r="61" spans="1:7">
      <c r="A61" s="50" t="s">
        <v>21</v>
      </c>
      <c r="B61" s="27" t="s">
        <v>96</v>
      </c>
      <c r="C61" s="65">
        <v>14283600</v>
      </c>
      <c r="D61" s="66">
        <v>0</v>
      </c>
      <c r="E61" s="66">
        <v>0</v>
      </c>
      <c r="F61" s="66">
        <f t="shared" si="2"/>
        <v>0</v>
      </c>
      <c r="G61" s="66">
        <f t="shared" si="12"/>
        <v>14283600</v>
      </c>
    </row>
    <row r="62" spans="1:7" s="3" customFormat="1" ht="31.5">
      <c r="A62" s="25" t="s">
        <v>97</v>
      </c>
      <c r="B62" s="30" t="s">
        <v>98</v>
      </c>
      <c r="C62" s="67">
        <f t="shared" ref="C62:D62" si="14">SUM(C63:C66)</f>
        <v>0</v>
      </c>
      <c r="D62" s="67">
        <f t="shared" si="14"/>
        <v>0</v>
      </c>
      <c r="E62" s="67">
        <f>SUM(E63:E66)</f>
        <v>0</v>
      </c>
      <c r="F62" s="67">
        <f>D62+E62</f>
        <v>0</v>
      </c>
      <c r="G62" s="67">
        <f t="shared" si="12"/>
        <v>0</v>
      </c>
    </row>
    <row r="63" spans="1:7" ht="47.25">
      <c r="A63" s="26" t="s">
        <v>99</v>
      </c>
      <c r="B63" s="34" t="s">
        <v>100</v>
      </c>
      <c r="C63" s="66">
        <v>0</v>
      </c>
      <c r="D63" s="66">
        <v>0</v>
      </c>
      <c r="E63" s="66">
        <v>0</v>
      </c>
      <c r="F63" s="66">
        <f t="shared" si="2"/>
        <v>0</v>
      </c>
      <c r="G63" s="66">
        <f t="shared" si="12"/>
        <v>0</v>
      </c>
    </row>
    <row r="64" spans="1:7" ht="31.5">
      <c r="A64" s="26" t="s">
        <v>101</v>
      </c>
      <c r="B64" s="34" t="s">
        <v>102</v>
      </c>
      <c r="C64" s="66">
        <v>0</v>
      </c>
      <c r="D64" s="66">
        <v>0</v>
      </c>
      <c r="E64" s="66">
        <v>0</v>
      </c>
      <c r="F64" s="66">
        <f t="shared" si="2"/>
        <v>0</v>
      </c>
      <c r="G64" s="66">
        <f t="shared" si="12"/>
        <v>0</v>
      </c>
    </row>
    <row r="65" spans="1:7" ht="31.5">
      <c r="A65" s="26" t="s">
        <v>103</v>
      </c>
      <c r="B65" s="27" t="s">
        <v>104</v>
      </c>
      <c r="C65" s="66">
        <v>0</v>
      </c>
      <c r="D65" s="66">
        <v>0</v>
      </c>
      <c r="E65" s="66">
        <v>0</v>
      </c>
      <c r="F65" s="66">
        <f t="shared" si="2"/>
        <v>0</v>
      </c>
      <c r="G65" s="66">
        <f t="shared" si="12"/>
        <v>0</v>
      </c>
    </row>
    <row r="66" spans="1:7" ht="47.25">
      <c r="A66" s="26" t="s">
        <v>125</v>
      </c>
      <c r="B66" s="27" t="s">
        <v>123</v>
      </c>
      <c r="C66" s="66">
        <v>0</v>
      </c>
      <c r="D66" s="66">
        <v>0</v>
      </c>
      <c r="E66" s="65">
        <v>0</v>
      </c>
      <c r="F66" s="66">
        <f t="shared" si="2"/>
        <v>0</v>
      </c>
      <c r="G66" s="66">
        <f t="shared" si="12"/>
        <v>0</v>
      </c>
    </row>
    <row r="67" spans="1:7" s="3" customFormat="1">
      <c r="A67" s="25" t="s">
        <v>105</v>
      </c>
      <c r="B67" s="43" t="s">
        <v>106</v>
      </c>
      <c r="C67" s="69">
        <v>121975900</v>
      </c>
      <c r="D67" s="70">
        <v>0</v>
      </c>
      <c r="E67" s="69">
        <v>1293400</v>
      </c>
      <c r="F67" s="70">
        <f>D67+E67</f>
        <v>1293400</v>
      </c>
      <c r="G67" s="70">
        <f t="shared" si="12"/>
        <v>123269300</v>
      </c>
    </row>
    <row r="68" spans="1:7" s="9" customFormat="1">
      <c r="C68" s="51"/>
      <c r="F68" s="1"/>
    </row>
    <row r="69" spans="1:7" s="9" customFormat="1">
      <c r="A69" s="1"/>
      <c r="B69" s="1"/>
      <c r="C69" s="1"/>
      <c r="D69" s="1"/>
      <c r="E69" s="1"/>
      <c r="F69" s="1"/>
    </row>
    <row r="70" spans="1:7" s="9" customFormat="1">
      <c r="A70" s="1"/>
      <c r="B70" s="1"/>
      <c r="C70" s="1"/>
      <c r="D70" s="1"/>
      <c r="E70" s="1"/>
      <c r="F70" s="1"/>
      <c r="G70" s="10"/>
    </row>
    <row r="71" spans="1:7" s="9" customFormat="1">
      <c r="A71" s="1"/>
      <c r="B71" s="1"/>
      <c r="C71" s="1"/>
      <c r="D71" s="1"/>
      <c r="E71" s="1"/>
      <c r="F71" s="1"/>
      <c r="G71" s="10"/>
    </row>
    <row r="72" spans="1:7" s="9" customFormat="1">
      <c r="A72" s="1"/>
      <c r="B72" s="1"/>
      <c r="C72" s="1"/>
      <c r="D72" s="1"/>
      <c r="E72" s="1"/>
      <c r="F72" s="1"/>
      <c r="G72" s="10"/>
    </row>
    <row r="73" spans="1:7" s="9" customFormat="1">
      <c r="A73" s="1"/>
      <c r="B73" s="1"/>
      <c r="C73" s="1"/>
      <c r="D73" s="1"/>
      <c r="E73" s="1"/>
      <c r="F73" s="1"/>
      <c r="G73" s="10"/>
    </row>
    <row r="74" spans="1:7" s="9" customFormat="1">
      <c r="A74" s="1"/>
      <c r="B74" s="1"/>
      <c r="C74" s="1"/>
      <c r="D74" s="1"/>
      <c r="E74" s="1"/>
      <c r="F74" s="1"/>
      <c r="G74" s="10"/>
    </row>
    <row r="75" spans="1:7" s="9" customFormat="1">
      <c r="A75" s="1"/>
      <c r="B75" s="1"/>
      <c r="C75" s="1"/>
      <c r="D75" s="1"/>
      <c r="E75" s="1"/>
      <c r="F75" s="1"/>
      <c r="G75" s="10"/>
    </row>
    <row r="76" spans="1:7" s="9" customFormat="1">
      <c r="A76" s="1"/>
      <c r="B76" s="1"/>
      <c r="C76" s="1"/>
      <c r="D76" s="1"/>
      <c r="E76" s="1"/>
      <c r="F76" s="1"/>
      <c r="G76" s="10"/>
    </row>
    <row r="77" spans="1:7" s="9" customFormat="1">
      <c r="A77" s="1"/>
      <c r="B77" s="1"/>
      <c r="C77" s="1"/>
      <c r="D77" s="1"/>
      <c r="E77" s="1"/>
      <c r="F77" s="1"/>
      <c r="G77" s="10"/>
    </row>
    <row r="78" spans="1:7" s="9" customFormat="1">
      <c r="A78" s="1"/>
      <c r="B78" s="1"/>
      <c r="C78" s="1"/>
      <c r="D78" s="1"/>
      <c r="E78" s="1"/>
      <c r="F78" s="1"/>
      <c r="G78" s="10"/>
    </row>
    <row r="79" spans="1:7" s="9" customFormat="1">
      <c r="A79" s="1"/>
      <c r="B79" s="1"/>
      <c r="C79" s="1"/>
      <c r="D79" s="1"/>
      <c r="E79" s="1"/>
      <c r="F79" s="1"/>
      <c r="G79" s="10"/>
    </row>
    <row r="80" spans="1:7" s="9" customFormat="1">
      <c r="A80" s="1"/>
      <c r="B80" s="1"/>
      <c r="C80" s="1"/>
      <c r="D80" s="1"/>
      <c r="E80" s="1"/>
      <c r="F80" s="1"/>
      <c r="G80" s="10"/>
    </row>
    <row r="81" spans="1:6" s="9" customFormat="1">
      <c r="A81" s="1"/>
      <c r="B81" s="1"/>
      <c r="C81" s="1"/>
      <c r="D81" s="1"/>
      <c r="E81" s="1"/>
      <c r="F81" s="1"/>
    </row>
    <row r="82" spans="1:6" s="9" customFormat="1">
      <c r="A82" s="1"/>
      <c r="B82" s="1"/>
      <c r="C82" s="1"/>
      <c r="D82" s="1"/>
      <c r="E82" s="1"/>
      <c r="F82" s="1"/>
    </row>
    <row r="83" spans="1:6" s="9" customFormat="1">
      <c r="A83" s="7"/>
      <c r="B83" s="13"/>
    </row>
    <row r="84" spans="1:6" s="9" customFormat="1">
      <c r="A84" s="7"/>
      <c r="B84" s="13"/>
    </row>
    <row r="85" spans="1:6" s="9" customFormat="1">
      <c r="A85" s="7"/>
      <c r="B85" s="13"/>
    </row>
    <row r="86" spans="1:6" s="9" customFormat="1">
      <c r="A86" s="7"/>
      <c r="B86" s="13"/>
    </row>
    <row r="87" spans="1:6" s="9" customFormat="1">
      <c r="A87" s="12"/>
      <c r="B87" s="13"/>
    </row>
    <row r="88" spans="1:6" s="9" customFormat="1">
      <c r="A88" s="12"/>
      <c r="B88" s="13"/>
    </row>
    <row r="89" spans="1:6" s="9" customFormat="1">
      <c r="A89" s="7"/>
      <c r="B89" s="13"/>
    </row>
    <row r="90" spans="1:6" s="9" customFormat="1">
      <c r="A90" s="7"/>
      <c r="B90" s="13"/>
    </row>
    <row r="91" spans="1:6" s="9" customFormat="1">
      <c r="A91" s="7"/>
      <c r="B91" s="8"/>
    </row>
    <row r="92" spans="1:6" s="9" customFormat="1">
      <c r="A92" s="7"/>
      <c r="B92" s="8"/>
    </row>
    <row r="93" spans="1:6" s="9" customFormat="1">
      <c r="A93" s="7"/>
      <c r="B93" s="8"/>
    </row>
    <row r="94" spans="1:6" s="9" customFormat="1">
      <c r="A94" s="7"/>
      <c r="B94" s="8"/>
    </row>
    <row r="95" spans="1:6" s="9" customFormat="1">
      <c r="A95" s="7"/>
      <c r="B95" s="8"/>
    </row>
    <row r="96" spans="1:6" s="9" customFormat="1">
      <c r="A96" s="14"/>
      <c r="B96" s="8"/>
    </row>
    <row r="97" spans="1:2" s="9" customFormat="1">
      <c r="A97" s="12"/>
      <c r="B97" s="8"/>
    </row>
    <row r="98" spans="1:2" s="9" customFormat="1">
      <c r="A98" s="12"/>
      <c r="B98" s="8"/>
    </row>
    <row r="99" spans="1:2" s="9" customFormat="1">
      <c r="A99" s="18"/>
      <c r="B99" s="8"/>
    </row>
    <row r="100" spans="1:2" s="9" customFormat="1">
      <c r="A100" s="7"/>
      <c r="B100" s="8"/>
    </row>
    <row r="101" spans="1:2" s="9" customFormat="1">
      <c r="A101" s="7"/>
      <c r="B101" s="8"/>
    </row>
    <row r="102" spans="1:2" s="9" customFormat="1">
      <c r="A102" s="12"/>
      <c r="B102" s="8"/>
    </row>
    <row r="103" spans="1:2" s="9" customFormat="1">
      <c r="A103" s="12"/>
      <c r="B103" s="8"/>
    </row>
    <row r="104" spans="1:2" s="9" customFormat="1">
      <c r="A104" s="7"/>
      <c r="B104" s="8"/>
    </row>
    <row r="105" spans="1:2" s="9" customFormat="1">
      <c r="A105" s="7"/>
      <c r="B105" s="8"/>
    </row>
    <row r="106" spans="1:2" s="9" customFormat="1">
      <c r="A106" s="11"/>
      <c r="B106" s="8"/>
    </row>
    <row r="107" spans="1:2" s="9" customFormat="1">
      <c r="A107" s="7"/>
      <c r="B107" s="8"/>
    </row>
    <row r="108" spans="1:2" s="9" customFormat="1">
      <c r="A108" s="7"/>
      <c r="B108" s="8"/>
    </row>
    <row r="109" spans="1:2" s="9" customFormat="1">
      <c r="A109" s="7"/>
      <c r="B109" s="8"/>
    </row>
    <row r="110" spans="1:2" s="9" customFormat="1">
      <c r="A110" s="7"/>
      <c r="B110" s="8"/>
    </row>
    <row r="111" spans="1:2" s="9" customFormat="1">
      <c r="A111" s="7"/>
      <c r="B111" s="8"/>
    </row>
    <row r="112" spans="1:2" s="9" customFormat="1">
      <c r="A112" s="7"/>
      <c r="B112" s="8"/>
    </row>
    <row r="113" spans="1:2" s="9" customFormat="1">
      <c r="A113" s="7"/>
      <c r="B113" s="8"/>
    </row>
    <row r="114" spans="1:2" s="9" customFormat="1">
      <c r="A114" s="12"/>
      <c r="B114" s="8"/>
    </row>
    <row r="115" spans="1:2" s="9" customFormat="1">
      <c r="A115" s="12"/>
      <c r="B115" s="8"/>
    </row>
    <row r="116" spans="1:2" s="9" customFormat="1">
      <c r="A116" s="7"/>
      <c r="B116" s="8"/>
    </row>
    <row r="117" spans="1:2" s="9" customFormat="1">
      <c r="A117" s="12"/>
      <c r="B117" s="8"/>
    </row>
    <row r="118" spans="1:2" s="9" customFormat="1">
      <c r="A118" s="12"/>
      <c r="B118" s="8"/>
    </row>
    <row r="119" spans="1:2" s="9" customFormat="1">
      <c r="A119" s="18"/>
      <c r="B119" s="8"/>
    </row>
    <row r="120" spans="1:2" s="9" customFormat="1">
      <c r="A120" s="12"/>
      <c r="B120" s="8"/>
    </row>
    <row r="121" spans="1:2" s="9" customFormat="1">
      <c r="A121" s="12"/>
      <c r="B121" s="8"/>
    </row>
    <row r="122" spans="1:2" s="9" customFormat="1">
      <c r="A122" s="17"/>
      <c r="B122" s="13"/>
    </row>
    <row r="123" spans="1:2" s="9" customFormat="1">
      <c r="A123" s="7"/>
      <c r="B123" s="13"/>
    </row>
    <row r="124" spans="1:2" s="9" customFormat="1">
      <c r="A124" s="7"/>
      <c r="B124" s="13"/>
    </row>
    <row r="125" spans="1:2" s="9" customFormat="1">
      <c r="A125" s="7"/>
      <c r="B125" s="13"/>
    </row>
    <row r="126" spans="1:2" s="9" customFormat="1">
      <c r="A126" s="7"/>
      <c r="B126" s="13"/>
    </row>
    <row r="127" spans="1:2" s="9" customFormat="1">
      <c r="A127" s="7"/>
      <c r="B127" s="13"/>
    </row>
    <row r="128" spans="1:2" s="9" customFormat="1">
      <c r="A128" s="7"/>
      <c r="B128" s="13"/>
    </row>
    <row r="129" spans="1:2" s="9" customFormat="1">
      <c r="A129" s="7"/>
      <c r="B129" s="13"/>
    </row>
    <row r="130" spans="1:2" s="9" customFormat="1">
      <c r="A130" s="7"/>
      <c r="B130" s="13"/>
    </row>
    <row r="131" spans="1:2" s="9" customFormat="1">
      <c r="A131" s="7"/>
      <c r="B131" s="13"/>
    </row>
    <row r="132" spans="1:2" s="9" customFormat="1">
      <c r="A132" s="17"/>
      <c r="B132" s="8"/>
    </row>
    <row r="133" spans="1:2" s="9" customFormat="1">
      <c r="A133" s="7"/>
      <c r="B133" s="8"/>
    </row>
    <row r="134" spans="1:2" s="9" customFormat="1">
      <c r="A134" s="7"/>
      <c r="B134" s="8"/>
    </row>
    <row r="135" spans="1:2" s="9" customFormat="1">
      <c r="A135" s="7"/>
      <c r="B135" s="8"/>
    </row>
    <row r="136" spans="1:2" s="9" customFormat="1">
      <c r="A136" s="7"/>
      <c r="B136" s="8"/>
    </row>
    <row r="137" spans="1:2" s="9" customFormat="1">
      <c r="A137" s="7"/>
      <c r="B137" s="8"/>
    </row>
    <row r="138" spans="1:2" s="9" customFormat="1">
      <c r="A138" s="7"/>
      <c r="B138" s="8"/>
    </row>
    <row r="139" spans="1:2" s="9" customFormat="1">
      <c r="A139" s="7"/>
      <c r="B139" s="8"/>
    </row>
    <row r="140" spans="1:2" s="9" customFormat="1">
      <c r="A140" s="7"/>
      <c r="B140" s="8"/>
    </row>
    <row r="141" spans="1:2" s="9" customFormat="1">
      <c r="A141" s="7"/>
      <c r="B141" s="8"/>
    </row>
    <row r="142" spans="1:2" s="9" customFormat="1">
      <c r="A142" s="17"/>
      <c r="B142" s="8"/>
    </row>
    <row r="143" spans="1:2" s="9" customFormat="1">
      <c r="A143" s="11"/>
      <c r="B143" s="8"/>
    </row>
    <row r="144" spans="1:2" s="9" customFormat="1">
      <c r="A144" s="7"/>
      <c r="B144" s="8"/>
    </row>
    <row r="145" spans="1:2" s="9" customFormat="1">
      <c r="A145" s="7"/>
      <c r="B145" s="8"/>
    </row>
    <row r="146" spans="1:2" s="9" customFormat="1">
      <c r="A146" s="7"/>
      <c r="B146" s="8"/>
    </row>
    <row r="147" spans="1:2" s="9" customFormat="1">
      <c r="A147" s="7"/>
      <c r="B147" s="8"/>
    </row>
    <row r="148" spans="1:2" s="9" customFormat="1">
      <c r="A148" s="11"/>
      <c r="B148" s="8"/>
    </row>
    <row r="149" spans="1:2" s="9" customFormat="1">
      <c r="A149" s="7"/>
      <c r="B149" s="8"/>
    </row>
    <row r="150" spans="1:2" s="9" customFormat="1">
      <c r="A150" s="7"/>
      <c r="B150" s="8"/>
    </row>
    <row r="151" spans="1:2" s="9" customFormat="1">
      <c r="A151" s="7"/>
      <c r="B151" s="8"/>
    </row>
    <row r="152" spans="1:2" s="9" customFormat="1">
      <c r="A152" s="7"/>
      <c r="B152" s="8"/>
    </row>
    <row r="153" spans="1:2" s="9" customFormat="1">
      <c r="A153" s="7"/>
      <c r="B153" s="8"/>
    </row>
    <row r="154" spans="1:2" s="9" customFormat="1">
      <c r="A154" s="7"/>
      <c r="B154" s="8"/>
    </row>
    <row r="155" spans="1:2" s="9" customFormat="1">
      <c r="A155" s="7"/>
      <c r="B155" s="8"/>
    </row>
    <row r="156" spans="1:2" s="9" customFormat="1">
      <c r="A156" s="7"/>
      <c r="B156" s="8"/>
    </row>
    <row r="157" spans="1:2" s="9" customFormat="1">
      <c r="A157" s="7"/>
      <c r="B157" s="8"/>
    </row>
    <row r="158" spans="1:2" s="9" customFormat="1">
      <c r="A158" s="17"/>
      <c r="B158" s="8"/>
    </row>
    <row r="159" spans="1:2" s="9" customFormat="1">
      <c r="A159" s="19"/>
      <c r="B159" s="8"/>
    </row>
    <row r="160" spans="1:2" s="9" customFormat="1">
      <c r="A160" s="7"/>
      <c r="B160" s="8"/>
    </row>
    <row r="161" spans="1:2" s="9" customFormat="1">
      <c r="A161" s="20"/>
      <c r="B161" s="8"/>
    </row>
    <row r="162" spans="1:2" s="9" customFormat="1">
      <c r="A162" s="7"/>
      <c r="B162" s="8"/>
    </row>
    <row r="163" spans="1:2" s="9" customFormat="1">
      <c r="A163" s="17"/>
      <c r="B163" s="8"/>
    </row>
    <row r="164" spans="1:2" s="9" customFormat="1">
      <c r="A164" s="7"/>
      <c r="B164" s="8"/>
    </row>
    <row r="165" spans="1:2" s="9" customFormat="1">
      <c r="A165" s="7"/>
      <c r="B165" s="8"/>
    </row>
    <row r="166" spans="1:2" s="9" customFormat="1">
      <c r="A166" s="17"/>
      <c r="B166" s="8"/>
    </row>
    <row r="167" spans="1:2" s="9" customFormat="1">
      <c r="A167" s="7"/>
      <c r="B167" s="8"/>
    </row>
    <row r="168" spans="1:2" s="9" customFormat="1">
      <c r="A168" s="7"/>
      <c r="B168" s="8"/>
    </row>
    <row r="169" spans="1:2" s="9" customFormat="1">
      <c r="A169" s="20"/>
      <c r="B169" s="8"/>
    </row>
    <row r="170" spans="1:2" s="9" customFormat="1">
      <c r="A170" s="7"/>
      <c r="B170" s="8"/>
    </row>
    <row r="171" spans="1:2" s="9" customFormat="1">
      <c r="A171" s="7"/>
      <c r="B171" s="8"/>
    </row>
    <row r="172" spans="1:2" s="9" customFormat="1">
      <c r="A172" s="21"/>
    </row>
    <row r="173" spans="1:2" s="9" customFormat="1">
      <c r="A173" s="21"/>
    </row>
    <row r="174" spans="1:2" s="9" customFormat="1">
      <c r="A174" s="21"/>
    </row>
    <row r="175" spans="1:2" s="9" customFormat="1">
      <c r="A175" s="21"/>
    </row>
    <row r="176" spans="1:2" s="9" customFormat="1">
      <c r="A176" s="21"/>
    </row>
    <row r="177" spans="1:1" s="9" customFormat="1">
      <c r="A177" s="21"/>
    </row>
    <row r="178" spans="1:1" s="9" customFormat="1">
      <c r="A178" s="21"/>
    </row>
    <row r="179" spans="1:1" s="9" customFormat="1">
      <c r="A179" s="21"/>
    </row>
    <row r="180" spans="1:1" s="9" customFormat="1">
      <c r="A180" s="21"/>
    </row>
    <row r="181" spans="1:1" s="9" customFormat="1">
      <c r="A181" s="21"/>
    </row>
    <row r="182" spans="1:1" s="9" customFormat="1">
      <c r="A182" s="21"/>
    </row>
    <row r="183" spans="1:1" s="9" customFormat="1">
      <c r="A183" s="21"/>
    </row>
    <row r="184" spans="1:1" s="9" customFormat="1">
      <c r="A184" s="21"/>
    </row>
    <row r="185" spans="1:1" s="9" customFormat="1">
      <c r="A185" s="21"/>
    </row>
    <row r="186" spans="1:1" s="9" customFormat="1">
      <c r="A186" s="21"/>
    </row>
    <row r="187" spans="1:1" s="9" customFormat="1">
      <c r="A187" s="21"/>
    </row>
    <row r="188" spans="1:1" s="9" customFormat="1">
      <c r="A188" s="21"/>
    </row>
    <row r="189" spans="1:1" s="9" customFormat="1">
      <c r="A189" s="21"/>
    </row>
    <row r="190" spans="1:1" s="9" customFormat="1">
      <c r="A190" s="21"/>
    </row>
    <row r="191" spans="1:1" s="9" customFormat="1">
      <c r="A191" s="21"/>
    </row>
    <row r="192" spans="1:1" s="9" customFormat="1">
      <c r="A192" s="21"/>
    </row>
    <row r="193" spans="1:1" s="9" customFormat="1">
      <c r="A193" s="21"/>
    </row>
    <row r="194" spans="1:1" s="9" customFormat="1">
      <c r="A194" s="21"/>
    </row>
    <row r="195" spans="1:1" s="9" customFormat="1">
      <c r="A195" s="21"/>
    </row>
    <row r="196" spans="1:1" s="9" customFormat="1">
      <c r="A196" s="21"/>
    </row>
    <row r="197" spans="1:1" s="9" customFormat="1">
      <c r="A197" s="21"/>
    </row>
    <row r="198" spans="1:1" s="9" customFormat="1">
      <c r="A198" s="21"/>
    </row>
    <row r="199" spans="1:1" s="9" customFormat="1">
      <c r="A199" s="21"/>
    </row>
    <row r="200" spans="1:1" s="9" customFormat="1">
      <c r="A200" s="21"/>
    </row>
    <row r="201" spans="1:1" s="9" customFormat="1">
      <c r="A201" s="21"/>
    </row>
    <row r="202" spans="1:1" s="9" customFormat="1">
      <c r="A202" s="21"/>
    </row>
    <row r="203" spans="1:1" s="9" customFormat="1">
      <c r="A203" s="21"/>
    </row>
    <row r="204" spans="1:1" s="9" customFormat="1">
      <c r="A204" s="21"/>
    </row>
    <row r="205" spans="1:1" s="9" customFormat="1">
      <c r="A205" s="21"/>
    </row>
    <row r="206" spans="1:1" s="9" customFormat="1">
      <c r="A206" s="21"/>
    </row>
    <row r="207" spans="1:1" s="9" customFormat="1">
      <c r="A207" s="21"/>
    </row>
    <row r="208" spans="1:1" s="9" customFormat="1">
      <c r="A208" s="21"/>
    </row>
    <row r="209" spans="1:1" s="9" customFormat="1">
      <c r="A209" s="21"/>
    </row>
    <row r="210" spans="1:1" s="9" customFormat="1">
      <c r="A210" s="21"/>
    </row>
    <row r="211" spans="1:1" s="9" customFormat="1">
      <c r="A211" s="21"/>
    </row>
    <row r="212" spans="1:1" s="9" customFormat="1">
      <c r="A212" s="21"/>
    </row>
    <row r="213" spans="1:1" s="9" customFormat="1">
      <c r="A213" s="21"/>
    </row>
    <row r="214" spans="1:1" s="9" customFormat="1">
      <c r="A214" s="21"/>
    </row>
    <row r="215" spans="1:1" s="9" customFormat="1">
      <c r="A215" s="21"/>
    </row>
    <row r="216" spans="1:1" s="9" customFormat="1">
      <c r="A216" s="21"/>
    </row>
    <row r="217" spans="1:1" s="9" customFormat="1">
      <c r="A217" s="21"/>
    </row>
    <row r="218" spans="1:1" s="9" customFormat="1">
      <c r="A218" s="21"/>
    </row>
    <row r="219" spans="1:1" s="9" customFormat="1">
      <c r="A219" s="21"/>
    </row>
    <row r="220" spans="1:1" s="9" customFormat="1">
      <c r="A220" s="21"/>
    </row>
    <row r="221" spans="1:1" s="9" customFormat="1">
      <c r="A221" s="21"/>
    </row>
    <row r="222" spans="1:1" s="9" customFormat="1">
      <c r="A222" s="21"/>
    </row>
    <row r="223" spans="1:1" s="9" customFormat="1">
      <c r="A223" s="21"/>
    </row>
    <row r="224" spans="1:1" s="9" customFormat="1">
      <c r="A224" s="21"/>
    </row>
    <row r="225" spans="1:1" s="9" customFormat="1">
      <c r="A225" s="21"/>
    </row>
    <row r="226" spans="1:1" s="9" customFormat="1">
      <c r="A226" s="21"/>
    </row>
    <row r="227" spans="1:1" s="9" customFormat="1">
      <c r="A227" s="21"/>
    </row>
    <row r="228" spans="1:1" s="9" customFormat="1">
      <c r="A228" s="21"/>
    </row>
    <row r="229" spans="1:1" s="9" customFormat="1">
      <c r="A229" s="21"/>
    </row>
    <row r="230" spans="1:1" s="9" customFormat="1">
      <c r="A230" s="21"/>
    </row>
    <row r="231" spans="1:1" s="9" customFormat="1">
      <c r="A231" s="21"/>
    </row>
    <row r="232" spans="1:1" s="9" customFormat="1">
      <c r="A232" s="21"/>
    </row>
    <row r="233" spans="1:1" s="9" customFormat="1">
      <c r="A233" s="21"/>
    </row>
    <row r="234" spans="1:1" s="9" customFormat="1">
      <c r="A234" s="21"/>
    </row>
    <row r="235" spans="1:1" s="9" customFormat="1">
      <c r="A235" s="21"/>
    </row>
    <row r="236" spans="1:1" s="9" customFormat="1">
      <c r="A236" s="21"/>
    </row>
    <row r="237" spans="1:1" s="9" customFormat="1">
      <c r="A237" s="21"/>
    </row>
    <row r="238" spans="1:1" s="9" customFormat="1">
      <c r="A238" s="21"/>
    </row>
    <row r="239" spans="1:1" s="9" customFormat="1">
      <c r="A239" s="21"/>
    </row>
    <row r="240" spans="1:1" s="9" customFormat="1">
      <c r="A240" s="21"/>
    </row>
    <row r="241" spans="1:1" s="9" customFormat="1">
      <c r="A241" s="21"/>
    </row>
    <row r="242" spans="1:1" s="9" customFormat="1">
      <c r="A242" s="21"/>
    </row>
    <row r="243" spans="1:1" s="9" customFormat="1">
      <c r="A243" s="21"/>
    </row>
    <row r="244" spans="1:1" s="9" customFormat="1">
      <c r="A244" s="21"/>
    </row>
    <row r="245" spans="1:1" s="9" customFormat="1">
      <c r="A245" s="21"/>
    </row>
    <row r="246" spans="1:1" s="9" customFormat="1">
      <c r="A246" s="21"/>
    </row>
    <row r="247" spans="1:1" s="9" customFormat="1">
      <c r="A247" s="21"/>
    </row>
    <row r="248" spans="1:1" s="9" customFormat="1">
      <c r="A248" s="21"/>
    </row>
    <row r="249" spans="1:1" s="9" customFormat="1">
      <c r="A249" s="21"/>
    </row>
    <row r="250" spans="1:1" s="9" customFormat="1">
      <c r="A250" s="21"/>
    </row>
    <row r="251" spans="1:1" s="9" customFormat="1">
      <c r="A251" s="21"/>
    </row>
    <row r="252" spans="1:1" s="9" customFormat="1">
      <c r="A252" s="21"/>
    </row>
    <row r="253" spans="1:1" s="9" customFormat="1">
      <c r="A253" s="21"/>
    </row>
    <row r="254" spans="1:1" s="9" customFormat="1">
      <c r="A254" s="21"/>
    </row>
    <row r="255" spans="1:1" s="9" customFormat="1">
      <c r="A255" s="21"/>
    </row>
    <row r="256" spans="1:1" s="9" customFormat="1">
      <c r="A256" s="21"/>
    </row>
    <row r="257" spans="1:1" s="9" customFormat="1">
      <c r="A257" s="21"/>
    </row>
    <row r="258" spans="1:1" s="9" customFormat="1">
      <c r="A258" s="21"/>
    </row>
    <row r="259" spans="1:1" s="9" customFormat="1">
      <c r="A259" s="21"/>
    </row>
    <row r="260" spans="1:1" s="9" customFormat="1">
      <c r="A260" s="21"/>
    </row>
    <row r="261" spans="1:1" s="9" customFormat="1">
      <c r="A261" s="21"/>
    </row>
    <row r="262" spans="1:1" s="9" customFormat="1">
      <c r="A262" s="21"/>
    </row>
    <row r="263" spans="1:1" s="9" customFormat="1">
      <c r="A263" s="21"/>
    </row>
    <row r="264" spans="1:1" s="9" customFormat="1">
      <c r="A264" s="21"/>
    </row>
    <row r="265" spans="1:1" s="9" customFormat="1">
      <c r="A265" s="21"/>
    </row>
    <row r="266" spans="1:1" s="9" customFormat="1">
      <c r="A266" s="21"/>
    </row>
    <row r="267" spans="1:1" s="9" customFormat="1">
      <c r="A267" s="21"/>
    </row>
    <row r="268" spans="1:1" s="9" customFormat="1">
      <c r="A268" s="21"/>
    </row>
    <row r="269" spans="1:1" s="9" customFormat="1">
      <c r="A269" s="21"/>
    </row>
    <row r="270" spans="1:1" s="9" customFormat="1">
      <c r="A270" s="21"/>
    </row>
    <row r="271" spans="1:1" s="9" customFormat="1">
      <c r="A271" s="21"/>
    </row>
    <row r="272" spans="1:1" s="9" customFormat="1">
      <c r="A272" s="21"/>
    </row>
    <row r="273" spans="1:1" s="9" customFormat="1">
      <c r="A273" s="21"/>
    </row>
    <row r="274" spans="1:1" s="9" customFormat="1">
      <c r="A274" s="21"/>
    </row>
    <row r="275" spans="1:1" s="9" customFormat="1">
      <c r="A275" s="21"/>
    </row>
    <row r="276" spans="1:1" s="9" customFormat="1">
      <c r="A276" s="21"/>
    </row>
    <row r="277" spans="1:1" s="9" customFormat="1">
      <c r="A277" s="21"/>
    </row>
    <row r="278" spans="1:1" s="9" customFormat="1">
      <c r="A278" s="21"/>
    </row>
    <row r="279" spans="1:1" s="9" customFormat="1">
      <c r="A279" s="21"/>
    </row>
    <row r="280" spans="1:1" s="9" customFormat="1">
      <c r="A280" s="21"/>
    </row>
    <row r="281" spans="1:1" s="9" customFormat="1">
      <c r="A281" s="21"/>
    </row>
    <row r="282" spans="1:1" s="9" customFormat="1">
      <c r="A282" s="21"/>
    </row>
    <row r="283" spans="1:1" s="9" customFormat="1">
      <c r="A283" s="21"/>
    </row>
    <row r="284" spans="1:1" s="9" customFormat="1">
      <c r="A284" s="21"/>
    </row>
    <row r="285" spans="1:1" s="9" customFormat="1">
      <c r="A285" s="21"/>
    </row>
    <row r="286" spans="1:1" s="9" customFormat="1">
      <c r="A286" s="21"/>
    </row>
    <row r="287" spans="1:1" s="9" customFormat="1">
      <c r="A287" s="21"/>
    </row>
    <row r="288" spans="1:1" s="9" customFormat="1">
      <c r="A288" s="21"/>
    </row>
    <row r="289" spans="1:2" s="9" customFormat="1">
      <c r="A289" s="21"/>
    </row>
    <row r="290" spans="1:2" s="9" customFormat="1">
      <c r="A290" s="21"/>
    </row>
    <row r="291" spans="1:2" s="9" customFormat="1">
      <c r="A291" s="21"/>
    </row>
    <row r="292" spans="1:2" s="9" customFormat="1">
      <c r="A292" s="21"/>
    </row>
    <row r="293" spans="1:2">
      <c r="A293" s="21"/>
      <c r="B293" s="9"/>
    </row>
    <row r="294" spans="1:2">
      <c r="A294" s="21"/>
      <c r="B294" s="9"/>
    </row>
  </sheetData>
  <mergeCells count="7">
    <mergeCell ref="B1:G1"/>
    <mergeCell ref="A3:G3"/>
    <mergeCell ref="A4:G4"/>
    <mergeCell ref="A7:A8"/>
    <mergeCell ref="B7:B8"/>
    <mergeCell ref="C7:C8"/>
    <mergeCell ref="D7:G7"/>
  </mergeCells>
  <pageMargins left="0.78740157480314965" right="0.19685039370078741" top="0.78740157480314965" bottom="0.78740157480314965" header="0" footer="0"/>
  <pageSetup paperSize="9" scale="56" firstPageNumber="122" orientation="portrait" useFirstPageNumber="1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2024</vt:lpstr>
      <vt:lpstr>2025</vt:lpstr>
      <vt:lpstr>2026</vt:lpstr>
      <vt:lpstr>'2024'!Заголовки_для_печати</vt:lpstr>
      <vt:lpstr>'2025'!Заголовки_для_печати</vt:lpstr>
      <vt:lpstr>'2026'!Заголовки_для_печати</vt:lpstr>
      <vt:lpstr>'2024'!Область_печати</vt:lpstr>
      <vt:lpstr>'2025'!Область_печати</vt:lpstr>
      <vt:lpstr>'2026'!Область_печати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</dc:creator>
  <cp:lastModifiedBy>But</cp:lastModifiedBy>
  <cp:lastPrinted>2023-12-24T10:20:45Z</cp:lastPrinted>
  <dcterms:created xsi:type="dcterms:W3CDTF">2020-11-27T08:36:51Z</dcterms:created>
  <dcterms:modified xsi:type="dcterms:W3CDTF">2023-12-24T10:20:59Z</dcterms:modified>
</cp:coreProperties>
</file>