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024-2026" sheetId="1" r:id="rId1"/>
  </sheets>
  <definedNames>
    <definedName name="_xlnm.Print_Titles" localSheetId="0">'2024-2026'!$4:$5</definedName>
  </definedNames>
  <calcPr calcId="125725"/>
</workbook>
</file>

<file path=xl/calcChain.xml><?xml version="1.0" encoding="utf-8"?>
<calcChain xmlns="http://schemas.openxmlformats.org/spreadsheetml/2006/main">
  <c r="C6" i="1"/>
  <c r="D6"/>
  <c r="E6"/>
  <c r="F6"/>
  <c r="G6"/>
  <c r="H6"/>
  <c r="I6"/>
  <c r="J6"/>
  <c r="B6"/>
  <c r="J61"/>
  <c r="G61"/>
  <c r="D61"/>
  <c r="J60"/>
  <c r="G60"/>
  <c r="D60"/>
  <c r="J59"/>
  <c r="G59"/>
  <c r="D59"/>
  <c r="J58"/>
  <c r="G58"/>
  <c r="D58"/>
  <c r="J57"/>
  <c r="G57"/>
  <c r="D57"/>
  <c r="I56"/>
  <c r="H56"/>
  <c r="F56"/>
  <c r="E56"/>
  <c r="C56"/>
  <c r="B56"/>
  <c r="J55"/>
  <c r="G55"/>
  <c r="D55"/>
  <c r="J54"/>
  <c r="G54"/>
  <c r="D54"/>
  <c r="J53"/>
  <c r="G53"/>
  <c r="D53"/>
  <c r="J52"/>
  <c r="G52"/>
  <c r="D52"/>
  <c r="J51"/>
  <c r="G51"/>
  <c r="D51"/>
  <c r="J50"/>
  <c r="G50"/>
  <c r="D50"/>
  <c r="J49"/>
  <c r="G49"/>
  <c r="D49"/>
  <c r="J48"/>
  <c r="G48"/>
  <c r="D48"/>
  <c r="J47"/>
  <c r="G47"/>
  <c r="D47"/>
  <c r="J46"/>
  <c r="G46"/>
  <c r="D46"/>
  <c r="J45"/>
  <c r="G45"/>
  <c r="D45"/>
  <c r="I44"/>
  <c r="H44"/>
  <c r="H32" s="1"/>
  <c r="F44"/>
  <c r="E44"/>
  <c r="C44"/>
  <c r="C32" s="1"/>
  <c r="B44"/>
  <c r="J43"/>
  <c r="G43"/>
  <c r="D43"/>
  <c r="J42"/>
  <c r="G42"/>
  <c r="D42"/>
  <c r="J41"/>
  <c r="G41"/>
  <c r="D41"/>
  <c r="J40"/>
  <c r="G40"/>
  <c r="D40"/>
  <c r="J39"/>
  <c r="G39"/>
  <c r="D39"/>
  <c r="J38"/>
  <c r="G38"/>
  <c r="D38"/>
  <c r="J37"/>
  <c r="G37"/>
  <c r="D37"/>
  <c r="J36"/>
  <c r="G36"/>
  <c r="D36"/>
  <c r="J35"/>
  <c r="G35"/>
  <c r="D35"/>
  <c r="J34"/>
  <c r="G34"/>
  <c r="D34"/>
  <c r="J33"/>
  <c r="G33"/>
  <c r="D33"/>
  <c r="J31"/>
  <c r="G31"/>
  <c r="D31"/>
  <c r="J30"/>
  <c r="G30"/>
  <c r="D30"/>
  <c r="J29"/>
  <c r="G29"/>
  <c r="D29"/>
  <c r="J28"/>
  <c r="G28"/>
  <c r="D28"/>
  <c r="J27"/>
  <c r="G27"/>
  <c r="D27"/>
  <c r="J26"/>
  <c r="G26"/>
  <c r="D26"/>
  <c r="J25"/>
  <c r="G25"/>
  <c r="D25"/>
  <c r="J24"/>
  <c r="G24"/>
  <c r="D24"/>
  <c r="J23"/>
  <c r="G23"/>
  <c r="D23"/>
  <c r="J22"/>
  <c r="G22"/>
  <c r="D22"/>
  <c r="J21"/>
  <c r="G21"/>
  <c r="D21"/>
  <c r="J20"/>
  <c r="G20"/>
  <c r="D20"/>
  <c r="J19"/>
  <c r="G19"/>
  <c r="D19"/>
  <c r="J18"/>
  <c r="G18"/>
  <c r="D18"/>
  <c r="J17"/>
  <c r="G17"/>
  <c r="D17"/>
  <c r="J16"/>
  <c r="G16"/>
  <c r="D16"/>
  <c r="J15"/>
  <c r="G15"/>
  <c r="D15"/>
  <c r="J14"/>
  <c r="G14"/>
  <c r="D14"/>
  <c r="J13"/>
  <c r="G13"/>
  <c r="D13"/>
  <c r="J12"/>
  <c r="G12"/>
  <c r="D12"/>
  <c r="J11"/>
  <c r="G11"/>
  <c r="D11"/>
  <c r="J10"/>
  <c r="G10"/>
  <c r="D10"/>
  <c r="J9"/>
  <c r="G9"/>
  <c r="D9"/>
  <c r="J8"/>
  <c r="G8"/>
  <c r="D8"/>
  <c r="I7"/>
  <c r="H7"/>
  <c r="F7"/>
  <c r="E7"/>
  <c r="C7"/>
  <c r="B7"/>
  <c r="G56" l="1"/>
  <c r="D7"/>
  <c r="G7"/>
  <c r="B32"/>
  <c r="F32"/>
  <c r="D44"/>
  <c r="J56"/>
  <c r="J7"/>
  <c r="E32"/>
  <c r="I32"/>
  <c r="G44"/>
  <c r="G32" s="1"/>
  <c r="J44"/>
  <c r="J32" s="1"/>
  <c r="D56"/>
  <c r="D32" l="1"/>
</calcChain>
</file>

<file path=xl/sharedStrings.xml><?xml version="1.0" encoding="utf-8"?>
<sst xmlns="http://schemas.openxmlformats.org/spreadsheetml/2006/main" count="72" uniqueCount="65">
  <si>
    <t>Наименование МБТ</t>
  </si>
  <si>
    <t>2024 год</t>
  </si>
  <si>
    <t>2025 год</t>
  </si>
  <si>
    <t>2026 год</t>
  </si>
  <si>
    <t>1 чтение</t>
  </si>
  <si>
    <t>СУБСИДИИ</t>
  </si>
  <si>
    <t>Подготовка проектов межевания земельных участков и на проведение кадастровых работ</t>
  </si>
  <si>
    <t>Капитальный ремонт и (или) ремонт автомобильных дорог общего пользования местного значения</t>
  </si>
  <si>
    <t>Реализация мероприятий по обеспечению доступа к воде питьевого качества населения сельских территорий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</si>
  <si>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</si>
  <si>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</si>
  <si>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Модернизация структурированных кабельных сетей муниципальных общеобразовательных организаций</t>
  </si>
  <si>
    <t>Реализация мероприятий по модернизации школьных систем образования (оснащение отремонтированных зданий и (или) помещений государственных и муниципальных общеобразовательных организаций современными средствами обучения и воспитания)</t>
  </si>
  <si>
    <t>Реализация мероприятий по модернизации школьных систем образования (проведение капитального ремонта зданий (обособленных помещений) государственных (муниципальных) общеобразовательных организаций)</t>
  </si>
  <si>
    <t>Стимулирующие выплаты в муниципальных организациях дополнительного образования Томской области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</si>
  <si>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</si>
  <si>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</si>
  <si>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Компенсация расходов по организации электроснабжения от дизельных электростанций</t>
  </si>
  <si>
    <t xml:space="preserve"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   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</si>
  <si>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</si>
  <si>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Обеспечение условий для развития физической культуры и массового спорта</t>
  </si>
  <si>
    <t>Обеспечение обучающихся с ограниченными возможностями здоровья, не проживающих в муниципальных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</si>
  <si>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Единовременная денежная выплата отдельным категориям граждан на улучшение жилищных условий взамен предоставления земельного участка в собственность бесплатно в соответствии с Законом Томской области от 9 июля 2015 года № 100-ОЗ «О земельных отношениях в Томской области»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</si>
  <si>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</si>
  <si>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 xml:space="preserve"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 </t>
  </si>
  <si>
    <t>Обеспечение организации отдыха детей в каникулярное время</t>
  </si>
  <si>
    <t>Организация транспортного обслуживания населения воздушным транспортом в границах муниципальных районов</t>
  </si>
  <si>
    <t>Проведение капитальных ремонтов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</si>
  <si>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Обеспечение комплексного развития сельских территорий (улучшение жилищных условий граждан Российской Федерации, проживающих на сельских территориях)</t>
  </si>
  <si>
    <t>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</si>
  <si>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</si>
  <si>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</si>
  <si>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</si>
  <si>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Осуществление отдельных государственных полномочий по регистрации коллективных договоров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</si>
  <si>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</si>
  <si>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</si>
  <si>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Осуществление отдельных государственных полномочий по государственной поддержке сельскохозяйственного производства (поддержка малых форм хозяйствования)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</si>
  <si>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</si>
  <si>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</si>
  <si>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</si>
  <si>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</si>
  <si>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</si>
  <si>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</si>
  <si>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</si>
  <si>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</si>
  <si>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</si>
  <si>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</si>
  <si>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</si>
  <si>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</si>
  <si>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</si>
  <si>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</si>
  <si>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</si>
  <si>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</si>
  <si>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ИНЫЕ МБТ</t>
  </si>
  <si>
    <t>Оказание помощи малоимущим, многодетным семьям и семьям, находящимся в трудной жизненной ситуации, по установке и обслуживанию автономных дымовых пожарных извещателей в жилых помещениях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</si>
  <si>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</si>
  <si>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</si>
  <si>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</si>
  <si>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лиц, награжденных знаком «Житель осажденного Севастополя»;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</si>
  <si>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тыс. рублей</t>
  </si>
  <si>
    <t xml:space="preserve"> Целевые средства из областного бюджета в бюджет муниципального образования «Парабельский район»  на 2024 - 2026 гг.</t>
  </si>
  <si>
    <t xml:space="preserve">2 чтение </t>
  </si>
  <si>
    <t>Уточнение (+,-)</t>
  </si>
  <si>
    <t>ИТОГО целевые средства из областного бюджета</t>
  </si>
  <si>
    <t>Приложение 6 к Пояснительной записке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</si>
</sst>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49" fontId="1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/>
    <xf numFmtId="49" fontId="1" fillId="0" borderId="0" xfId="0" applyNumberFormat="1" applyFont="1" applyFill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49" fontId="2" fillId="0" borderId="0" xfId="0" applyNumberFormat="1" applyFont="1" applyFill="1" applyBorder="1" applyAlignment="1">
      <alignment horizontal="left" wrapText="1"/>
    </xf>
    <xf numFmtId="0" fontId="1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45"/>
  <sheetViews>
    <sheetView tabSelected="1" view="pageBreakPreview" zoomScaleNormal="100" zoomScaleSheetLayoutView="100" workbookViewId="0">
      <selection activeCell="A4" sqref="A4:A5"/>
    </sheetView>
  </sheetViews>
  <sheetFormatPr defaultColWidth="9.140625" defaultRowHeight="15.75"/>
  <cols>
    <col min="1" max="1" width="76.140625" style="14" customWidth="1"/>
    <col min="2" max="5" width="12.28515625" style="1" bestFit="1" customWidth="1"/>
    <col min="6" max="6" width="12" style="1" customWidth="1"/>
    <col min="7" max="8" width="12.28515625" style="1" bestFit="1" customWidth="1"/>
    <col min="9" max="9" width="12.28515625" style="1" customWidth="1"/>
    <col min="10" max="10" width="12.28515625" style="1" bestFit="1" customWidth="1"/>
    <col min="11" max="16384" width="9.140625" style="1"/>
  </cols>
  <sheetData>
    <row r="1" spans="1:10">
      <c r="I1" s="18"/>
      <c r="J1" s="18" t="s">
        <v>64</v>
      </c>
    </row>
    <row r="2" spans="1:10">
      <c r="A2" s="22" t="s">
        <v>60</v>
      </c>
      <c r="B2" s="22"/>
      <c r="C2" s="22"/>
      <c r="D2" s="22"/>
      <c r="E2" s="22"/>
      <c r="F2" s="22"/>
      <c r="G2" s="22"/>
      <c r="H2" s="22"/>
      <c r="I2" s="22"/>
      <c r="J2" s="22"/>
    </row>
    <row r="3" spans="1:10">
      <c r="J3" s="1" t="s">
        <v>59</v>
      </c>
    </row>
    <row r="4" spans="1:10">
      <c r="A4" s="19" t="s">
        <v>0</v>
      </c>
      <c r="B4" s="21" t="s">
        <v>1</v>
      </c>
      <c r="C4" s="21"/>
      <c r="D4" s="21"/>
      <c r="E4" s="21" t="s">
        <v>2</v>
      </c>
      <c r="F4" s="21"/>
      <c r="G4" s="21"/>
      <c r="H4" s="21" t="s">
        <v>3</v>
      </c>
      <c r="I4" s="21"/>
      <c r="J4" s="21"/>
    </row>
    <row r="5" spans="1:10" s="3" customFormat="1" ht="31.5">
      <c r="A5" s="20"/>
      <c r="B5" s="2" t="s">
        <v>4</v>
      </c>
      <c r="C5" s="16" t="s">
        <v>62</v>
      </c>
      <c r="D5" s="15" t="s">
        <v>61</v>
      </c>
      <c r="E5" s="15" t="s">
        <v>4</v>
      </c>
      <c r="F5" s="16" t="s">
        <v>62</v>
      </c>
      <c r="G5" s="15" t="s">
        <v>61</v>
      </c>
      <c r="H5" s="15" t="s">
        <v>4</v>
      </c>
      <c r="I5" s="16" t="s">
        <v>62</v>
      </c>
      <c r="J5" s="15" t="s">
        <v>61</v>
      </c>
    </row>
    <row r="6" spans="1:10" s="13" customFormat="1">
      <c r="A6" s="17" t="s">
        <v>63</v>
      </c>
      <c r="B6" s="8">
        <f>B7+B32+B56</f>
        <v>432370.49999999994</v>
      </c>
      <c r="C6" s="8">
        <f t="shared" ref="C6:J6" si="0">C7+C32+C56</f>
        <v>128346.06</v>
      </c>
      <c r="D6" s="8">
        <f t="shared" si="0"/>
        <v>560716.56000000006</v>
      </c>
      <c r="E6" s="8">
        <f t="shared" si="0"/>
        <v>419669.69999999995</v>
      </c>
      <c r="F6" s="8">
        <f t="shared" si="0"/>
        <v>100258.76</v>
      </c>
      <c r="G6" s="8">
        <f t="shared" si="0"/>
        <v>519928.45999999996</v>
      </c>
      <c r="H6" s="8">
        <f t="shared" si="0"/>
        <v>419669.69999999995</v>
      </c>
      <c r="I6" s="8">
        <f t="shared" si="0"/>
        <v>165065.06</v>
      </c>
      <c r="J6" s="8">
        <f t="shared" si="0"/>
        <v>584734.76</v>
      </c>
    </row>
    <row r="7" spans="1:10" s="9" customFormat="1">
      <c r="A7" s="7" t="s">
        <v>5</v>
      </c>
      <c r="B7" s="8">
        <f>SUM(B8:B31)</f>
        <v>63583</v>
      </c>
      <c r="C7" s="8">
        <f t="shared" ref="C7:J7" si="1">SUM(C8:C31)</f>
        <v>109654.26</v>
      </c>
      <c r="D7" s="8">
        <f t="shared" si="1"/>
        <v>173237.26</v>
      </c>
      <c r="E7" s="8">
        <f t="shared" si="1"/>
        <v>50904.800000000003</v>
      </c>
      <c r="F7" s="8">
        <f t="shared" si="1"/>
        <v>79963.259999999995</v>
      </c>
      <c r="G7" s="8">
        <f t="shared" si="1"/>
        <v>130868.06000000001</v>
      </c>
      <c r="H7" s="8">
        <f t="shared" si="1"/>
        <v>50904.800000000003</v>
      </c>
      <c r="I7" s="8">
        <f t="shared" si="1"/>
        <v>146537.26</v>
      </c>
      <c r="J7" s="8">
        <f t="shared" si="1"/>
        <v>197442.06</v>
      </c>
    </row>
    <row r="8" spans="1:10" ht="31.5">
      <c r="A8" s="5" t="s">
        <v>6</v>
      </c>
      <c r="B8" s="6"/>
      <c r="C8" s="6">
        <v>700</v>
      </c>
      <c r="D8" s="6">
        <f t="shared" ref="D8:D61" si="2">B8+C8</f>
        <v>700</v>
      </c>
      <c r="E8" s="6"/>
      <c r="F8" s="6">
        <v>700</v>
      </c>
      <c r="G8" s="6">
        <f t="shared" ref="G8:G61" si="3">E8+F8</f>
        <v>700</v>
      </c>
      <c r="H8" s="6"/>
      <c r="I8" s="6">
        <v>700</v>
      </c>
      <c r="J8" s="6">
        <f t="shared" ref="J8:J61" si="4">H8+I8</f>
        <v>700</v>
      </c>
    </row>
    <row r="9" spans="1:10" ht="31.5">
      <c r="A9" s="5" t="s">
        <v>7</v>
      </c>
      <c r="B9" s="6"/>
      <c r="C9" s="6">
        <v>26700</v>
      </c>
      <c r="D9" s="6">
        <f t="shared" si="2"/>
        <v>26700</v>
      </c>
      <c r="E9" s="6"/>
      <c r="F9" s="6"/>
      <c r="G9" s="6">
        <f t="shared" si="3"/>
        <v>0</v>
      </c>
      <c r="H9" s="6"/>
      <c r="I9" s="6"/>
      <c r="J9" s="6">
        <f t="shared" si="4"/>
        <v>0</v>
      </c>
    </row>
    <row r="10" spans="1:10" ht="31.5">
      <c r="A10" s="5" t="s">
        <v>8</v>
      </c>
      <c r="B10" s="6"/>
      <c r="C10" s="6">
        <v>272.66000000000003</v>
      </c>
      <c r="D10" s="6">
        <f t="shared" si="2"/>
        <v>272.66000000000003</v>
      </c>
      <c r="E10" s="6"/>
      <c r="F10" s="6">
        <v>272.66000000000003</v>
      </c>
      <c r="G10" s="6">
        <f t="shared" si="3"/>
        <v>272.66000000000003</v>
      </c>
      <c r="H10" s="6"/>
      <c r="I10" s="6">
        <v>272.66000000000003</v>
      </c>
      <c r="J10" s="6">
        <f t="shared" si="4"/>
        <v>272.66000000000003</v>
      </c>
    </row>
    <row r="11" spans="1:10" ht="47.25">
      <c r="A11" s="5" t="s">
        <v>9</v>
      </c>
      <c r="B11" s="6"/>
      <c r="C11" s="6">
        <v>2056.3000000000002</v>
      </c>
      <c r="D11" s="6">
        <f t="shared" si="2"/>
        <v>2056.3000000000002</v>
      </c>
      <c r="E11" s="6"/>
      <c r="F11" s="6">
        <v>2056.3000000000002</v>
      </c>
      <c r="G11" s="6">
        <f t="shared" si="3"/>
        <v>2056.3000000000002</v>
      </c>
      <c r="H11" s="6"/>
      <c r="I11" s="6">
        <v>2056.3000000000002</v>
      </c>
      <c r="J11" s="6">
        <f t="shared" si="4"/>
        <v>2056.3000000000002</v>
      </c>
    </row>
    <row r="12" spans="1:10" ht="47.25">
      <c r="A12" s="5" t="s">
        <v>10</v>
      </c>
      <c r="B12" s="6"/>
      <c r="C12" s="6">
        <v>8486</v>
      </c>
      <c r="D12" s="6">
        <f t="shared" si="2"/>
        <v>8486</v>
      </c>
      <c r="E12" s="6"/>
      <c r="F12" s="6">
        <v>8217</v>
      </c>
      <c r="G12" s="6">
        <f t="shared" si="3"/>
        <v>8217</v>
      </c>
      <c r="H12" s="6"/>
      <c r="I12" s="6">
        <v>7620</v>
      </c>
      <c r="J12" s="6">
        <f t="shared" si="4"/>
        <v>7620</v>
      </c>
    </row>
    <row r="13" spans="1:10" ht="31.5">
      <c r="A13" s="5" t="s">
        <v>11</v>
      </c>
      <c r="B13" s="6"/>
      <c r="C13" s="6">
        <v>1072.5</v>
      </c>
      <c r="D13" s="6">
        <f t="shared" si="2"/>
        <v>1072.5</v>
      </c>
      <c r="E13" s="6"/>
      <c r="F13" s="6"/>
      <c r="G13" s="6">
        <f t="shared" si="3"/>
        <v>0</v>
      </c>
      <c r="H13" s="6"/>
      <c r="I13" s="6"/>
      <c r="J13" s="6">
        <f t="shared" si="4"/>
        <v>0</v>
      </c>
    </row>
    <row r="14" spans="1:10" ht="63">
      <c r="A14" s="5" t="s">
        <v>12</v>
      </c>
      <c r="B14" s="6"/>
      <c r="C14" s="6">
        <v>0</v>
      </c>
      <c r="D14" s="6">
        <f t="shared" si="2"/>
        <v>0</v>
      </c>
      <c r="E14" s="6"/>
      <c r="F14" s="6">
        <v>9770.1</v>
      </c>
      <c r="G14" s="6">
        <f t="shared" si="3"/>
        <v>9770.1</v>
      </c>
      <c r="H14" s="6"/>
      <c r="I14" s="6">
        <v>9340.7000000000007</v>
      </c>
      <c r="J14" s="6">
        <f t="shared" si="4"/>
        <v>9340.7000000000007</v>
      </c>
    </row>
    <row r="15" spans="1:10" ht="47.25">
      <c r="A15" s="5" t="s">
        <v>13</v>
      </c>
      <c r="B15" s="6"/>
      <c r="C15" s="6">
        <v>67385.100000000006</v>
      </c>
      <c r="D15" s="6">
        <f t="shared" si="2"/>
        <v>67385.100000000006</v>
      </c>
      <c r="E15" s="6"/>
      <c r="F15" s="6">
        <v>57615</v>
      </c>
      <c r="G15" s="6">
        <f t="shared" si="3"/>
        <v>57615</v>
      </c>
      <c r="H15" s="6"/>
      <c r="I15" s="6">
        <v>124853.4</v>
      </c>
      <c r="J15" s="6">
        <f t="shared" si="4"/>
        <v>124853.4</v>
      </c>
    </row>
    <row r="16" spans="1:10" ht="31.5">
      <c r="A16" s="10" t="s">
        <v>14</v>
      </c>
      <c r="B16" s="6"/>
      <c r="C16" s="6">
        <v>760.5</v>
      </c>
      <c r="D16" s="6">
        <f t="shared" si="2"/>
        <v>760.5</v>
      </c>
      <c r="E16" s="6"/>
      <c r="F16" s="6">
        <v>760.5</v>
      </c>
      <c r="G16" s="6">
        <f t="shared" si="3"/>
        <v>760.5</v>
      </c>
      <c r="H16" s="6"/>
      <c r="I16" s="6">
        <v>760.5</v>
      </c>
      <c r="J16" s="6">
        <f t="shared" si="4"/>
        <v>760.5</v>
      </c>
    </row>
    <row r="17" spans="1:10" ht="78.75">
      <c r="A17" s="10" t="s">
        <v>15</v>
      </c>
      <c r="B17" s="6"/>
      <c r="C17" s="6">
        <v>168.8</v>
      </c>
      <c r="D17" s="6">
        <f t="shared" si="2"/>
        <v>168.8</v>
      </c>
      <c r="E17" s="6"/>
      <c r="F17" s="6">
        <v>0</v>
      </c>
      <c r="G17" s="6">
        <f t="shared" si="3"/>
        <v>0</v>
      </c>
      <c r="H17" s="6"/>
      <c r="I17" s="6">
        <v>0</v>
      </c>
      <c r="J17" s="6">
        <f t="shared" si="4"/>
        <v>0</v>
      </c>
    </row>
    <row r="18" spans="1:10" ht="47.25">
      <c r="A18" s="10" t="s">
        <v>16</v>
      </c>
      <c r="B18" s="6"/>
      <c r="C18" s="6">
        <v>1629.2</v>
      </c>
      <c r="D18" s="6">
        <f t="shared" si="2"/>
        <v>1629.2</v>
      </c>
      <c r="E18" s="6"/>
      <c r="F18" s="6">
        <v>1629.2</v>
      </c>
      <c r="G18" s="6">
        <f t="shared" si="3"/>
        <v>1629.2</v>
      </c>
      <c r="H18" s="6"/>
      <c r="I18" s="6">
        <v>1976.7</v>
      </c>
      <c r="J18" s="6">
        <f t="shared" si="4"/>
        <v>1976.7</v>
      </c>
    </row>
    <row r="19" spans="1:10" ht="31.5">
      <c r="A19" s="5" t="s">
        <v>17</v>
      </c>
      <c r="B19" s="6">
        <v>35106.699999999997</v>
      </c>
      <c r="C19" s="6"/>
      <c r="D19" s="6">
        <f t="shared" si="2"/>
        <v>35106.699999999997</v>
      </c>
      <c r="E19" s="6">
        <v>35106.699999999997</v>
      </c>
      <c r="F19" s="6"/>
      <c r="G19" s="6">
        <f t="shared" si="3"/>
        <v>35106.699999999997</v>
      </c>
      <c r="H19" s="6">
        <v>35106.699999999997</v>
      </c>
      <c r="I19" s="6"/>
      <c r="J19" s="6">
        <f t="shared" si="4"/>
        <v>35106.699999999997</v>
      </c>
    </row>
    <row r="20" spans="1:10" ht="126">
      <c r="A20" s="5" t="s">
        <v>18</v>
      </c>
      <c r="B20" s="6">
        <v>146.1</v>
      </c>
      <c r="C20" s="6"/>
      <c r="D20" s="6">
        <f t="shared" si="2"/>
        <v>146.1</v>
      </c>
      <c r="E20" s="6">
        <v>146.1</v>
      </c>
      <c r="F20" s="6"/>
      <c r="G20" s="6">
        <f t="shared" si="3"/>
        <v>146.1</v>
      </c>
      <c r="H20" s="6">
        <v>146.1</v>
      </c>
      <c r="I20" s="6"/>
      <c r="J20" s="6">
        <f t="shared" si="4"/>
        <v>146.1</v>
      </c>
    </row>
    <row r="21" spans="1:10" ht="94.5">
      <c r="A21" s="5" t="s">
        <v>19</v>
      </c>
      <c r="B21" s="6">
        <v>682.5</v>
      </c>
      <c r="C21" s="6"/>
      <c r="D21" s="6">
        <f t="shared" si="2"/>
        <v>682.5</v>
      </c>
      <c r="E21" s="6">
        <v>682.5</v>
      </c>
      <c r="F21" s="6"/>
      <c r="G21" s="6">
        <f t="shared" si="3"/>
        <v>682.5</v>
      </c>
      <c r="H21" s="6">
        <v>682.5</v>
      </c>
      <c r="I21" s="6"/>
      <c r="J21" s="6">
        <f t="shared" si="4"/>
        <v>682.5</v>
      </c>
    </row>
    <row r="22" spans="1:10" ht="31.5">
      <c r="A22" s="5" t="s">
        <v>20</v>
      </c>
      <c r="B22" s="6">
        <v>3815.3</v>
      </c>
      <c r="C22" s="6"/>
      <c r="D22" s="6">
        <f t="shared" si="2"/>
        <v>3815.3</v>
      </c>
      <c r="E22" s="6">
        <v>3815.3</v>
      </c>
      <c r="F22" s="6"/>
      <c r="G22" s="6">
        <f t="shared" si="3"/>
        <v>3815.3</v>
      </c>
      <c r="H22" s="6">
        <v>3815.3</v>
      </c>
      <c r="I22" s="6"/>
      <c r="J22" s="6">
        <f t="shared" si="4"/>
        <v>3815.3</v>
      </c>
    </row>
    <row r="23" spans="1:10" ht="63">
      <c r="A23" s="5" t="s">
        <v>21</v>
      </c>
      <c r="B23" s="6">
        <v>7091.1</v>
      </c>
      <c r="C23" s="6">
        <v>-1050.4000000000001</v>
      </c>
      <c r="D23" s="6">
        <f t="shared" si="2"/>
        <v>6040.7000000000007</v>
      </c>
      <c r="E23" s="6">
        <v>7091.1</v>
      </c>
      <c r="F23" s="6">
        <v>-1057.5</v>
      </c>
      <c r="G23" s="6">
        <f t="shared" si="3"/>
        <v>6033.6</v>
      </c>
      <c r="H23" s="6">
        <v>7091.1</v>
      </c>
      <c r="I23" s="6">
        <v>-1043</v>
      </c>
      <c r="J23" s="6">
        <f t="shared" si="4"/>
        <v>6048.1</v>
      </c>
    </row>
    <row r="24" spans="1:10" ht="78.75">
      <c r="A24" s="5" t="s">
        <v>22</v>
      </c>
      <c r="B24" s="6">
        <v>285</v>
      </c>
      <c r="C24" s="6"/>
      <c r="D24" s="6">
        <f t="shared" si="2"/>
        <v>285</v>
      </c>
      <c r="E24" s="6"/>
      <c r="F24" s="6"/>
      <c r="G24" s="6">
        <f t="shared" si="3"/>
        <v>0</v>
      </c>
      <c r="H24" s="6"/>
      <c r="I24" s="6"/>
      <c r="J24" s="6">
        <f t="shared" si="4"/>
        <v>0</v>
      </c>
    </row>
    <row r="25" spans="1:10" ht="47.25">
      <c r="A25" s="5" t="s">
        <v>23</v>
      </c>
      <c r="B25" s="6">
        <v>1161.8</v>
      </c>
      <c r="C25" s="6"/>
      <c r="D25" s="6">
        <f t="shared" si="2"/>
        <v>1161.8</v>
      </c>
      <c r="E25" s="6">
        <v>1161.8</v>
      </c>
      <c r="F25" s="6"/>
      <c r="G25" s="6">
        <f t="shared" si="3"/>
        <v>1161.8</v>
      </c>
      <c r="H25" s="6">
        <v>1161.8</v>
      </c>
      <c r="I25" s="6"/>
      <c r="J25" s="6">
        <f t="shared" si="4"/>
        <v>1161.8</v>
      </c>
    </row>
    <row r="26" spans="1:10" ht="63">
      <c r="A26" s="5" t="s">
        <v>24</v>
      </c>
      <c r="B26" s="6">
        <v>14</v>
      </c>
      <c r="C26" s="6">
        <v>81.2</v>
      </c>
      <c r="D26" s="6">
        <f t="shared" si="2"/>
        <v>95.2</v>
      </c>
      <c r="E26" s="6"/>
      <c r="F26" s="6">
        <v>0</v>
      </c>
      <c r="G26" s="6">
        <f t="shared" si="3"/>
        <v>0</v>
      </c>
      <c r="H26" s="6"/>
      <c r="I26" s="6">
        <v>0</v>
      </c>
      <c r="J26" s="6">
        <f t="shared" si="4"/>
        <v>0</v>
      </c>
    </row>
    <row r="27" spans="1:10">
      <c r="A27" s="5" t="s">
        <v>25</v>
      </c>
      <c r="B27" s="6">
        <v>1960.3</v>
      </c>
      <c r="C27" s="6"/>
      <c r="D27" s="6">
        <f t="shared" si="2"/>
        <v>1960.3</v>
      </c>
      <c r="E27" s="6">
        <v>1960.3</v>
      </c>
      <c r="F27" s="6"/>
      <c r="G27" s="6">
        <f t="shared" si="3"/>
        <v>1960.3</v>
      </c>
      <c r="H27" s="6">
        <v>1960.3</v>
      </c>
      <c r="I27" s="6"/>
      <c r="J27" s="6">
        <f t="shared" si="4"/>
        <v>1960.3</v>
      </c>
    </row>
    <row r="28" spans="1:10" ht="31.5">
      <c r="A28" s="11" t="s">
        <v>26</v>
      </c>
      <c r="B28" s="6">
        <v>941</v>
      </c>
      <c r="C28" s="6"/>
      <c r="D28" s="6">
        <f t="shared" si="2"/>
        <v>941</v>
      </c>
      <c r="E28" s="6">
        <v>941</v>
      </c>
      <c r="F28" s="6"/>
      <c r="G28" s="6">
        <f t="shared" si="3"/>
        <v>941</v>
      </c>
      <c r="H28" s="6">
        <v>941</v>
      </c>
      <c r="I28" s="6"/>
      <c r="J28" s="6">
        <f t="shared" si="4"/>
        <v>941</v>
      </c>
    </row>
    <row r="29" spans="1:10" ht="47.25">
      <c r="A29" s="11" t="s">
        <v>27</v>
      </c>
      <c r="B29" s="6">
        <v>11963</v>
      </c>
      <c r="C29" s="6"/>
      <c r="D29" s="6">
        <f t="shared" si="2"/>
        <v>11963</v>
      </c>
      <c r="E29" s="6"/>
      <c r="F29" s="6"/>
      <c r="G29" s="6">
        <f t="shared" si="3"/>
        <v>0</v>
      </c>
      <c r="H29" s="6"/>
      <c r="I29" s="6"/>
      <c r="J29" s="6">
        <f t="shared" si="4"/>
        <v>0</v>
      </c>
    </row>
    <row r="30" spans="1:10" ht="47.25">
      <c r="A30" s="5" t="s">
        <v>28</v>
      </c>
      <c r="B30" s="6">
        <v>2.5</v>
      </c>
      <c r="C30" s="6">
        <v>328.4</v>
      </c>
      <c r="D30" s="6">
        <f t="shared" si="2"/>
        <v>330.9</v>
      </c>
      <c r="E30" s="6"/>
      <c r="F30" s="6">
        <v>0</v>
      </c>
      <c r="G30" s="6">
        <f t="shared" si="3"/>
        <v>0</v>
      </c>
      <c r="H30" s="6"/>
      <c r="I30" s="6">
        <v>0</v>
      </c>
      <c r="J30" s="6">
        <f t="shared" si="4"/>
        <v>0</v>
      </c>
    </row>
    <row r="31" spans="1:10" ht="47.25">
      <c r="A31" s="5" t="s">
        <v>28</v>
      </c>
      <c r="B31" s="6">
        <v>413.7</v>
      </c>
      <c r="C31" s="6">
        <v>1064</v>
      </c>
      <c r="D31" s="6">
        <f t="shared" si="2"/>
        <v>1477.7</v>
      </c>
      <c r="E31" s="6"/>
      <c r="F31" s="6">
        <v>0</v>
      </c>
      <c r="G31" s="6">
        <f t="shared" si="3"/>
        <v>0</v>
      </c>
      <c r="H31" s="6"/>
      <c r="I31" s="6">
        <v>0</v>
      </c>
      <c r="J31" s="6">
        <f t="shared" si="4"/>
        <v>0</v>
      </c>
    </row>
    <row r="32" spans="1:10" s="9" customFormat="1">
      <c r="A32" s="7" t="s">
        <v>29</v>
      </c>
      <c r="B32" s="8">
        <f>SUM(B33:B55)</f>
        <v>366496.99999999994</v>
      </c>
      <c r="C32" s="8">
        <f t="shared" ref="C32:J32" si="5">SUM(C33:C55)</f>
        <v>872.00000000000023</v>
      </c>
      <c r="D32" s="8">
        <f t="shared" si="5"/>
        <v>367369</v>
      </c>
      <c r="E32" s="8">
        <f t="shared" si="5"/>
        <v>366574.39999999997</v>
      </c>
      <c r="F32" s="8">
        <f t="shared" si="5"/>
        <v>2602.1999999999998</v>
      </c>
      <c r="G32" s="8">
        <f t="shared" si="5"/>
        <v>369176.6</v>
      </c>
      <c r="H32" s="8">
        <f t="shared" si="5"/>
        <v>366574.39999999997</v>
      </c>
      <c r="I32" s="8">
        <f t="shared" si="5"/>
        <v>838.80000000000041</v>
      </c>
      <c r="J32" s="8">
        <f t="shared" si="5"/>
        <v>367413.2</v>
      </c>
    </row>
    <row r="33" spans="1:10" ht="47.25">
      <c r="A33" s="5" t="s">
        <v>30</v>
      </c>
      <c r="B33" s="6"/>
      <c r="C33" s="6">
        <v>1.7</v>
      </c>
      <c r="D33" s="6">
        <f t="shared" si="2"/>
        <v>1.7</v>
      </c>
      <c r="E33" s="6"/>
      <c r="F33" s="6">
        <v>1.7</v>
      </c>
      <c r="G33" s="6">
        <f t="shared" si="3"/>
        <v>1.7</v>
      </c>
      <c r="H33" s="6"/>
      <c r="I33" s="6">
        <v>27</v>
      </c>
      <c r="J33" s="6">
        <f t="shared" si="4"/>
        <v>27</v>
      </c>
    </row>
    <row r="34" spans="1:10" ht="31.5">
      <c r="A34" s="5" t="s">
        <v>31</v>
      </c>
      <c r="B34" s="6"/>
      <c r="C34" s="6">
        <v>1042.8</v>
      </c>
      <c r="D34" s="6">
        <f t="shared" si="2"/>
        <v>1042.8</v>
      </c>
      <c r="E34" s="6"/>
      <c r="F34" s="6">
        <v>1153.5999999999999</v>
      </c>
      <c r="G34" s="6">
        <f t="shared" si="3"/>
        <v>1153.5999999999999</v>
      </c>
      <c r="H34" s="6"/>
      <c r="I34" s="6">
        <v>1266</v>
      </c>
      <c r="J34" s="6">
        <f t="shared" si="4"/>
        <v>1266</v>
      </c>
    </row>
    <row r="35" spans="1:10" ht="78.75">
      <c r="A35" s="5" t="s">
        <v>32</v>
      </c>
      <c r="B35" s="6">
        <v>31.9</v>
      </c>
      <c r="C35" s="6">
        <v>-0.2</v>
      </c>
      <c r="D35" s="6">
        <f t="shared" si="2"/>
        <v>31.7</v>
      </c>
      <c r="E35" s="6">
        <v>31.9</v>
      </c>
      <c r="F35" s="6">
        <v>-0.2</v>
      </c>
      <c r="G35" s="6">
        <f t="shared" si="3"/>
        <v>31.7</v>
      </c>
      <c r="H35" s="6">
        <v>31.9</v>
      </c>
      <c r="I35" s="6">
        <v>-0.2</v>
      </c>
      <c r="J35" s="6">
        <f t="shared" si="4"/>
        <v>31.7</v>
      </c>
    </row>
    <row r="36" spans="1:10" ht="31.5">
      <c r="A36" s="5" t="s">
        <v>33</v>
      </c>
      <c r="B36" s="6">
        <v>131.5</v>
      </c>
      <c r="C36" s="6">
        <v>0.4</v>
      </c>
      <c r="D36" s="6">
        <f t="shared" si="2"/>
        <v>131.9</v>
      </c>
      <c r="E36" s="6">
        <v>131.5</v>
      </c>
      <c r="F36" s="6">
        <v>0.4</v>
      </c>
      <c r="G36" s="6">
        <f t="shared" si="3"/>
        <v>131.9</v>
      </c>
      <c r="H36" s="6">
        <v>131.5</v>
      </c>
      <c r="I36" s="6">
        <v>0.4</v>
      </c>
      <c r="J36" s="6">
        <f t="shared" si="4"/>
        <v>131.9</v>
      </c>
    </row>
    <row r="37" spans="1:10" ht="47.25">
      <c r="A37" s="5" t="s">
        <v>34</v>
      </c>
      <c r="B37" s="6">
        <v>718.4</v>
      </c>
      <c r="C37" s="6">
        <v>-0.3</v>
      </c>
      <c r="D37" s="6">
        <f t="shared" si="2"/>
        <v>718.1</v>
      </c>
      <c r="E37" s="6">
        <v>718.4</v>
      </c>
      <c r="F37" s="6">
        <v>-0.3</v>
      </c>
      <c r="G37" s="6">
        <f t="shared" si="3"/>
        <v>718.1</v>
      </c>
      <c r="H37" s="6">
        <v>718.4</v>
      </c>
      <c r="I37" s="6">
        <v>-0.3</v>
      </c>
      <c r="J37" s="6">
        <f t="shared" si="4"/>
        <v>718.1</v>
      </c>
    </row>
    <row r="38" spans="1:10" ht="63">
      <c r="A38" s="5" t="s">
        <v>35</v>
      </c>
      <c r="B38" s="6">
        <v>58.6</v>
      </c>
      <c r="C38" s="6"/>
      <c r="D38" s="6">
        <f t="shared" si="2"/>
        <v>58.6</v>
      </c>
      <c r="E38" s="6">
        <v>58.6</v>
      </c>
      <c r="F38" s="6"/>
      <c r="G38" s="6">
        <f t="shared" si="3"/>
        <v>58.6</v>
      </c>
      <c r="H38" s="6">
        <v>58.6</v>
      </c>
      <c r="I38" s="6"/>
      <c r="J38" s="6">
        <f t="shared" si="4"/>
        <v>58.6</v>
      </c>
    </row>
    <row r="39" spans="1:10" ht="47.25">
      <c r="A39" s="5" t="s">
        <v>36</v>
      </c>
      <c r="B39" s="6">
        <v>1105.4000000000001</v>
      </c>
      <c r="C39" s="6">
        <v>345.9</v>
      </c>
      <c r="D39" s="6">
        <f t="shared" si="2"/>
        <v>1451.3000000000002</v>
      </c>
      <c r="E39" s="6">
        <v>1105.4000000000001</v>
      </c>
      <c r="F39" s="6">
        <v>58.2</v>
      </c>
      <c r="G39" s="6">
        <f t="shared" si="3"/>
        <v>1163.6000000000001</v>
      </c>
      <c r="H39" s="6">
        <v>1105.4000000000001</v>
      </c>
      <c r="I39" s="6">
        <v>58.2</v>
      </c>
      <c r="J39" s="6">
        <f t="shared" si="4"/>
        <v>1163.6000000000001</v>
      </c>
    </row>
    <row r="40" spans="1:10" ht="47.25">
      <c r="A40" s="5" t="s">
        <v>37</v>
      </c>
      <c r="B40" s="6">
        <v>556.79999999999995</v>
      </c>
      <c r="C40" s="6"/>
      <c r="D40" s="6">
        <f t="shared" si="2"/>
        <v>556.79999999999995</v>
      </c>
      <c r="E40" s="6">
        <v>556.79999999999995</v>
      </c>
      <c r="F40" s="6"/>
      <c r="G40" s="6">
        <f t="shared" si="3"/>
        <v>556.79999999999995</v>
      </c>
      <c r="H40" s="6">
        <v>556.79999999999995</v>
      </c>
      <c r="I40" s="6"/>
      <c r="J40" s="6">
        <f t="shared" si="4"/>
        <v>556.79999999999995</v>
      </c>
    </row>
    <row r="41" spans="1:10" ht="63">
      <c r="A41" s="5" t="s">
        <v>38</v>
      </c>
      <c r="B41" s="6">
        <v>39368</v>
      </c>
      <c r="C41" s="6">
        <v>-4674.8</v>
      </c>
      <c r="D41" s="6">
        <f t="shared" si="2"/>
        <v>34693.199999999997</v>
      </c>
      <c r="E41" s="6">
        <v>39368</v>
      </c>
      <c r="F41" s="6">
        <v>-4674.8</v>
      </c>
      <c r="G41" s="6">
        <f t="shared" si="3"/>
        <v>34693.199999999997</v>
      </c>
      <c r="H41" s="6">
        <v>39368</v>
      </c>
      <c r="I41" s="6">
        <v>-4674.8</v>
      </c>
      <c r="J41" s="6">
        <f t="shared" si="4"/>
        <v>34693.199999999997</v>
      </c>
    </row>
    <row r="42" spans="1:10" ht="126">
      <c r="A42" s="5" t="s">
        <v>39</v>
      </c>
      <c r="B42" s="6">
        <v>490.5</v>
      </c>
      <c r="C42" s="6">
        <v>0.3</v>
      </c>
      <c r="D42" s="6">
        <f t="shared" si="2"/>
        <v>490.8</v>
      </c>
      <c r="E42" s="6">
        <v>490.5</v>
      </c>
      <c r="F42" s="6">
        <v>0.3</v>
      </c>
      <c r="G42" s="6">
        <f t="shared" si="3"/>
        <v>490.8</v>
      </c>
      <c r="H42" s="6">
        <v>490.5</v>
      </c>
      <c r="I42" s="6">
        <v>0.3</v>
      </c>
      <c r="J42" s="6">
        <f t="shared" si="4"/>
        <v>490.8</v>
      </c>
    </row>
    <row r="43" spans="1:10" ht="94.5">
      <c r="A43" s="5" t="s">
        <v>40</v>
      </c>
      <c r="B43" s="6">
        <v>279352.2</v>
      </c>
      <c r="C43" s="6">
        <v>1878</v>
      </c>
      <c r="D43" s="6">
        <f t="shared" si="2"/>
        <v>281230.2</v>
      </c>
      <c r="E43" s="6">
        <v>279352.2</v>
      </c>
      <c r="F43" s="6">
        <v>1878</v>
      </c>
      <c r="G43" s="6">
        <f t="shared" si="3"/>
        <v>281230.2</v>
      </c>
      <c r="H43" s="6">
        <v>279352.2</v>
      </c>
      <c r="I43" s="6">
        <v>1878</v>
      </c>
      <c r="J43" s="6">
        <f t="shared" si="4"/>
        <v>281230.2</v>
      </c>
    </row>
    <row r="44" spans="1:10" ht="47.25">
      <c r="A44" s="5" t="s">
        <v>41</v>
      </c>
      <c r="B44" s="6">
        <f>281.3+31.2</f>
        <v>312.5</v>
      </c>
      <c r="C44" s="6">
        <f>137.5</f>
        <v>137.5</v>
      </c>
      <c r="D44" s="6">
        <f t="shared" si="2"/>
        <v>450</v>
      </c>
      <c r="E44" s="6">
        <f>281.3+31.2</f>
        <v>312.5</v>
      </c>
      <c r="F44" s="6">
        <f>137.5</f>
        <v>137.5</v>
      </c>
      <c r="G44" s="6">
        <f t="shared" si="3"/>
        <v>450</v>
      </c>
      <c r="H44" s="6">
        <f>281.3+31.2</f>
        <v>312.5</v>
      </c>
      <c r="I44" s="6">
        <f>137.5</f>
        <v>137.5</v>
      </c>
      <c r="J44" s="6">
        <f t="shared" si="4"/>
        <v>450</v>
      </c>
    </row>
    <row r="45" spans="1:10" ht="47.25">
      <c r="A45" s="5" t="s">
        <v>42</v>
      </c>
      <c r="B45" s="6">
        <v>202.6</v>
      </c>
      <c r="C45" s="6">
        <v>0.5</v>
      </c>
      <c r="D45" s="6">
        <f t="shared" si="2"/>
        <v>203.1</v>
      </c>
      <c r="E45" s="6">
        <v>202.6</v>
      </c>
      <c r="F45" s="6">
        <v>0.5</v>
      </c>
      <c r="G45" s="6">
        <f t="shared" si="3"/>
        <v>203.1</v>
      </c>
      <c r="H45" s="6">
        <v>202.6</v>
      </c>
      <c r="I45" s="6">
        <v>0.5</v>
      </c>
      <c r="J45" s="6">
        <f t="shared" si="4"/>
        <v>203.1</v>
      </c>
    </row>
    <row r="46" spans="1:10" ht="47.25">
      <c r="A46" s="5" t="s">
        <v>43</v>
      </c>
      <c r="B46" s="6">
        <v>362.6</v>
      </c>
      <c r="C46" s="6"/>
      <c r="D46" s="6">
        <f t="shared" si="2"/>
        <v>362.6</v>
      </c>
      <c r="E46" s="6">
        <v>362.6</v>
      </c>
      <c r="F46" s="6"/>
      <c r="G46" s="6">
        <f t="shared" si="3"/>
        <v>362.6</v>
      </c>
      <c r="H46" s="6">
        <v>362.6</v>
      </c>
      <c r="I46" s="6"/>
      <c r="J46" s="6">
        <f t="shared" si="4"/>
        <v>362.6</v>
      </c>
    </row>
    <row r="47" spans="1:10" ht="47.25">
      <c r="A47" s="5" t="s">
        <v>44</v>
      </c>
      <c r="B47" s="6">
        <v>1772.8</v>
      </c>
      <c r="C47" s="6">
        <v>4.2</v>
      </c>
      <c r="D47" s="6">
        <f t="shared" si="2"/>
        <v>1777</v>
      </c>
      <c r="E47" s="6">
        <v>1772.8</v>
      </c>
      <c r="F47" s="6">
        <v>1911.3</v>
      </c>
      <c r="G47" s="6">
        <f t="shared" si="3"/>
        <v>3684.1</v>
      </c>
      <c r="H47" s="6">
        <v>1772.8</v>
      </c>
      <c r="I47" s="6">
        <v>10.199999999999999</v>
      </c>
      <c r="J47" s="6">
        <f t="shared" si="4"/>
        <v>1783</v>
      </c>
    </row>
    <row r="48" spans="1:10" ht="47.25">
      <c r="A48" s="5" t="s">
        <v>45</v>
      </c>
      <c r="B48" s="6">
        <v>935.9</v>
      </c>
      <c r="C48" s="6"/>
      <c r="D48" s="6">
        <f t="shared" si="2"/>
        <v>935.9</v>
      </c>
      <c r="E48" s="6">
        <v>935.9</v>
      </c>
      <c r="F48" s="6"/>
      <c r="G48" s="6">
        <f t="shared" si="3"/>
        <v>935.9</v>
      </c>
      <c r="H48" s="6">
        <v>935.9</v>
      </c>
      <c r="I48" s="6"/>
      <c r="J48" s="6">
        <f t="shared" si="4"/>
        <v>935.9</v>
      </c>
    </row>
    <row r="49" spans="1:10" ht="126">
      <c r="A49" s="5" t="s">
        <v>46</v>
      </c>
      <c r="B49" s="6">
        <v>482.6</v>
      </c>
      <c r="C49" s="6"/>
      <c r="D49" s="6">
        <f t="shared" si="2"/>
        <v>482.6</v>
      </c>
      <c r="E49" s="6">
        <v>482.6</v>
      </c>
      <c r="F49" s="6"/>
      <c r="G49" s="6">
        <f t="shared" si="3"/>
        <v>482.6</v>
      </c>
      <c r="H49" s="6">
        <v>482.6</v>
      </c>
      <c r="I49" s="6"/>
      <c r="J49" s="6">
        <f t="shared" si="4"/>
        <v>482.6</v>
      </c>
    </row>
    <row r="50" spans="1:10" ht="78.75">
      <c r="A50" s="5" t="s">
        <v>47</v>
      </c>
      <c r="B50" s="6">
        <v>1856.4</v>
      </c>
      <c r="C50" s="6">
        <v>408</v>
      </c>
      <c r="D50" s="6">
        <f t="shared" si="2"/>
        <v>2264.4</v>
      </c>
      <c r="E50" s="6">
        <v>1856.4</v>
      </c>
      <c r="F50" s="6">
        <v>408</v>
      </c>
      <c r="G50" s="6">
        <f t="shared" si="3"/>
        <v>2264.4</v>
      </c>
      <c r="H50" s="6">
        <v>1856.4</v>
      </c>
      <c r="I50" s="6">
        <v>408</v>
      </c>
      <c r="J50" s="6">
        <f t="shared" si="4"/>
        <v>2264.4</v>
      </c>
    </row>
    <row r="51" spans="1:10" ht="47.25">
      <c r="A51" s="5" t="s">
        <v>48</v>
      </c>
      <c r="B51" s="6">
        <v>17433</v>
      </c>
      <c r="C51" s="6">
        <v>1560</v>
      </c>
      <c r="D51" s="6">
        <f t="shared" si="2"/>
        <v>18993</v>
      </c>
      <c r="E51" s="6">
        <v>17433</v>
      </c>
      <c r="F51" s="6">
        <v>1560</v>
      </c>
      <c r="G51" s="6">
        <f t="shared" si="3"/>
        <v>18993</v>
      </c>
      <c r="H51" s="6">
        <v>17433</v>
      </c>
      <c r="I51" s="6">
        <v>1560</v>
      </c>
      <c r="J51" s="6">
        <f t="shared" si="4"/>
        <v>18993</v>
      </c>
    </row>
    <row r="52" spans="1:10" ht="47.25">
      <c r="A52" s="5" t="s">
        <v>49</v>
      </c>
      <c r="B52" s="6">
        <v>4390.8</v>
      </c>
      <c r="C52" s="6">
        <v>168</v>
      </c>
      <c r="D52" s="6">
        <f t="shared" si="2"/>
        <v>4558.8</v>
      </c>
      <c r="E52" s="6">
        <v>4390.8</v>
      </c>
      <c r="F52" s="6">
        <v>168</v>
      </c>
      <c r="G52" s="6">
        <f t="shared" si="3"/>
        <v>4558.8</v>
      </c>
      <c r="H52" s="6">
        <v>4390.8</v>
      </c>
      <c r="I52" s="6">
        <v>168</v>
      </c>
      <c r="J52" s="6">
        <f t="shared" si="4"/>
        <v>4558.8</v>
      </c>
    </row>
    <row r="53" spans="1:10" ht="63">
      <c r="A53" s="5" t="s">
        <v>50</v>
      </c>
      <c r="B53" s="6">
        <v>47.9</v>
      </c>
      <c r="C53" s="6"/>
      <c r="D53" s="6">
        <f t="shared" si="2"/>
        <v>47.9</v>
      </c>
      <c r="E53" s="6">
        <v>47.9</v>
      </c>
      <c r="F53" s="6"/>
      <c r="G53" s="6">
        <f t="shared" si="3"/>
        <v>47.9</v>
      </c>
      <c r="H53" s="6">
        <v>47.9</v>
      </c>
      <c r="I53" s="6"/>
      <c r="J53" s="6">
        <f t="shared" si="4"/>
        <v>47.9</v>
      </c>
    </row>
    <row r="54" spans="1:10" ht="47.25">
      <c r="A54" s="5" t="s">
        <v>51</v>
      </c>
      <c r="B54" s="6">
        <v>15874.6</v>
      </c>
      <c r="C54" s="6"/>
      <c r="D54" s="6">
        <f t="shared" si="2"/>
        <v>15874.6</v>
      </c>
      <c r="E54" s="6">
        <v>15952</v>
      </c>
      <c r="F54" s="6"/>
      <c r="G54" s="6">
        <f t="shared" si="3"/>
        <v>15952</v>
      </c>
      <c r="H54" s="6">
        <v>15952</v>
      </c>
      <c r="I54" s="6"/>
      <c r="J54" s="6">
        <f t="shared" si="4"/>
        <v>15952</v>
      </c>
    </row>
    <row r="55" spans="1:10" ht="47.25">
      <c r="A55" s="5" t="s">
        <v>52</v>
      </c>
      <c r="B55" s="6">
        <v>1012</v>
      </c>
      <c r="C55" s="6"/>
      <c r="D55" s="6">
        <f t="shared" si="2"/>
        <v>1012</v>
      </c>
      <c r="E55" s="6">
        <v>1012</v>
      </c>
      <c r="F55" s="6"/>
      <c r="G55" s="6">
        <f t="shared" si="3"/>
        <v>1012</v>
      </c>
      <c r="H55" s="6">
        <v>1012</v>
      </c>
      <c r="I55" s="6"/>
      <c r="J55" s="6">
        <f t="shared" si="4"/>
        <v>1012</v>
      </c>
    </row>
    <row r="56" spans="1:10" s="4" customFormat="1">
      <c r="A56" s="7" t="s">
        <v>53</v>
      </c>
      <c r="B56" s="8">
        <f>SUM(B57:B61)</f>
        <v>2290.5</v>
      </c>
      <c r="C56" s="8">
        <f t="shared" ref="C56:J56" si="6">SUM(C57:C61)</f>
        <v>17819.8</v>
      </c>
      <c r="D56" s="8">
        <f t="shared" si="6"/>
        <v>20110.3</v>
      </c>
      <c r="E56" s="8">
        <f t="shared" si="6"/>
        <v>2190.5</v>
      </c>
      <c r="F56" s="8">
        <f t="shared" si="6"/>
        <v>17693.3</v>
      </c>
      <c r="G56" s="8">
        <f t="shared" si="6"/>
        <v>19883.8</v>
      </c>
      <c r="H56" s="8">
        <f t="shared" si="6"/>
        <v>2190.5</v>
      </c>
      <c r="I56" s="8">
        <f t="shared" si="6"/>
        <v>17689</v>
      </c>
      <c r="J56" s="8">
        <f t="shared" si="6"/>
        <v>19879.5</v>
      </c>
    </row>
    <row r="57" spans="1:10" ht="63">
      <c r="A57" s="5" t="s">
        <v>54</v>
      </c>
      <c r="B57" s="6"/>
      <c r="C57" s="6">
        <v>120</v>
      </c>
      <c r="D57" s="6">
        <f t="shared" si="2"/>
        <v>120</v>
      </c>
      <c r="E57" s="6"/>
      <c r="F57" s="6">
        <v>0</v>
      </c>
      <c r="G57" s="6">
        <f t="shared" si="3"/>
        <v>0</v>
      </c>
      <c r="H57" s="6"/>
      <c r="I57" s="6">
        <v>0</v>
      </c>
      <c r="J57" s="6">
        <f t="shared" si="4"/>
        <v>0</v>
      </c>
    </row>
    <row r="58" spans="1:10" ht="94.5">
      <c r="A58" s="5" t="s">
        <v>55</v>
      </c>
      <c r="B58" s="6"/>
      <c r="C58" s="6">
        <v>17637.3</v>
      </c>
      <c r="D58" s="6">
        <f t="shared" si="2"/>
        <v>17637.3</v>
      </c>
      <c r="E58" s="6"/>
      <c r="F58" s="6">
        <v>17630.8</v>
      </c>
      <c r="G58" s="6">
        <f t="shared" si="3"/>
        <v>17630.8</v>
      </c>
      <c r="H58" s="6"/>
      <c r="I58" s="6">
        <v>17626.5</v>
      </c>
      <c r="J58" s="6">
        <f t="shared" si="4"/>
        <v>17626.5</v>
      </c>
    </row>
    <row r="59" spans="1:10" ht="78.75">
      <c r="A59" s="5" t="s">
        <v>56</v>
      </c>
      <c r="B59" s="6">
        <v>1103</v>
      </c>
      <c r="C59" s="6"/>
      <c r="D59" s="6">
        <f t="shared" si="2"/>
        <v>1103</v>
      </c>
      <c r="E59" s="6">
        <v>1103</v>
      </c>
      <c r="F59" s="6"/>
      <c r="G59" s="6">
        <f t="shared" si="3"/>
        <v>1103</v>
      </c>
      <c r="H59" s="6">
        <v>1103</v>
      </c>
      <c r="I59" s="6"/>
      <c r="J59" s="6">
        <f t="shared" si="4"/>
        <v>1103</v>
      </c>
    </row>
    <row r="60" spans="1:10" ht="31.5">
      <c r="A60" s="5" t="s">
        <v>57</v>
      </c>
      <c r="B60" s="6">
        <v>937.5</v>
      </c>
      <c r="C60" s="6">
        <v>62.5</v>
      </c>
      <c r="D60" s="6">
        <f t="shared" si="2"/>
        <v>1000</v>
      </c>
      <c r="E60" s="6">
        <v>937.5</v>
      </c>
      <c r="F60" s="6">
        <v>62.5</v>
      </c>
      <c r="G60" s="6">
        <f t="shared" si="3"/>
        <v>1000</v>
      </c>
      <c r="H60" s="6">
        <v>937.5</v>
      </c>
      <c r="I60" s="6">
        <v>62.5</v>
      </c>
      <c r="J60" s="6">
        <f t="shared" si="4"/>
        <v>1000</v>
      </c>
    </row>
    <row r="61" spans="1:10" ht="173.25">
      <c r="A61" s="5" t="s">
        <v>58</v>
      </c>
      <c r="B61" s="6">
        <v>250</v>
      </c>
      <c r="C61" s="6"/>
      <c r="D61" s="6">
        <f t="shared" si="2"/>
        <v>250</v>
      </c>
      <c r="E61" s="6">
        <v>150</v>
      </c>
      <c r="F61" s="6"/>
      <c r="G61" s="6">
        <f t="shared" si="3"/>
        <v>150</v>
      </c>
      <c r="H61" s="6">
        <v>150</v>
      </c>
      <c r="I61" s="6"/>
      <c r="J61" s="6">
        <f t="shared" si="4"/>
        <v>150</v>
      </c>
    </row>
    <row r="62" spans="1:10" s="13" customFormat="1">
      <c r="A62" s="12"/>
    </row>
    <row r="63" spans="1:10" s="13" customFormat="1">
      <c r="A63" s="12"/>
    </row>
    <row r="64" spans="1:10" s="13" customFormat="1">
      <c r="A64" s="12"/>
    </row>
    <row r="65" spans="1:1" s="13" customFormat="1">
      <c r="A65" s="12"/>
    </row>
    <row r="66" spans="1:1" s="13" customFormat="1">
      <c r="A66" s="12"/>
    </row>
    <row r="67" spans="1:1" s="13" customFormat="1">
      <c r="A67" s="12"/>
    </row>
    <row r="68" spans="1:1" s="13" customFormat="1">
      <c r="A68" s="12"/>
    </row>
    <row r="69" spans="1:1" s="13" customFormat="1">
      <c r="A69" s="12"/>
    </row>
    <row r="70" spans="1:1" s="13" customFormat="1">
      <c r="A70" s="12"/>
    </row>
    <row r="71" spans="1:1" s="13" customFormat="1">
      <c r="A71" s="12"/>
    </row>
    <row r="72" spans="1:1" s="13" customFormat="1">
      <c r="A72" s="12"/>
    </row>
    <row r="73" spans="1:1" s="13" customFormat="1">
      <c r="A73" s="12"/>
    </row>
    <row r="74" spans="1:1" s="13" customFormat="1">
      <c r="A74" s="12"/>
    </row>
    <row r="75" spans="1:1" s="13" customFormat="1">
      <c r="A75" s="12"/>
    </row>
    <row r="76" spans="1:1" s="13" customFormat="1">
      <c r="A76" s="12"/>
    </row>
    <row r="77" spans="1:1" s="13" customFormat="1">
      <c r="A77" s="12"/>
    </row>
    <row r="78" spans="1:1" s="13" customFormat="1">
      <c r="A78" s="12"/>
    </row>
    <row r="79" spans="1:1" s="13" customFormat="1">
      <c r="A79" s="12"/>
    </row>
    <row r="80" spans="1:1" s="13" customFormat="1">
      <c r="A80" s="12"/>
    </row>
    <row r="81" spans="1:1" s="13" customFormat="1">
      <c r="A81" s="12"/>
    </row>
    <row r="82" spans="1:1" s="13" customFormat="1">
      <c r="A82" s="12"/>
    </row>
    <row r="83" spans="1:1" s="13" customFormat="1">
      <c r="A83" s="12"/>
    </row>
    <row r="84" spans="1:1" s="13" customFormat="1">
      <c r="A84" s="12"/>
    </row>
    <row r="85" spans="1:1" s="13" customFormat="1">
      <c r="A85" s="12"/>
    </row>
    <row r="86" spans="1:1" s="13" customFormat="1">
      <c r="A86" s="12"/>
    </row>
    <row r="87" spans="1:1" s="13" customFormat="1">
      <c r="A87" s="12"/>
    </row>
    <row r="88" spans="1:1" s="13" customFormat="1">
      <c r="A88" s="12"/>
    </row>
    <row r="89" spans="1:1" s="13" customFormat="1">
      <c r="A89" s="12"/>
    </row>
    <row r="90" spans="1:1" s="13" customFormat="1">
      <c r="A90" s="12"/>
    </row>
    <row r="91" spans="1:1" s="13" customFormat="1">
      <c r="A91" s="12"/>
    </row>
    <row r="92" spans="1:1" s="13" customFormat="1">
      <c r="A92" s="12"/>
    </row>
    <row r="93" spans="1:1" s="13" customFormat="1">
      <c r="A93" s="12"/>
    </row>
    <row r="94" spans="1:1" s="13" customFormat="1">
      <c r="A94" s="12"/>
    </row>
    <row r="95" spans="1:1" s="13" customFormat="1">
      <c r="A95" s="12"/>
    </row>
    <row r="96" spans="1:1" s="13" customFormat="1">
      <c r="A96" s="12"/>
    </row>
    <row r="97" spans="1:1" s="13" customFormat="1">
      <c r="A97" s="12"/>
    </row>
    <row r="98" spans="1:1" s="13" customFormat="1">
      <c r="A98" s="12"/>
    </row>
    <row r="99" spans="1:1" s="13" customFormat="1">
      <c r="A99" s="12"/>
    </row>
    <row r="100" spans="1:1" s="13" customFormat="1">
      <c r="A100" s="12"/>
    </row>
    <row r="101" spans="1:1" s="13" customFormat="1">
      <c r="A101" s="12"/>
    </row>
    <row r="102" spans="1:1" s="13" customFormat="1">
      <c r="A102" s="12"/>
    </row>
    <row r="103" spans="1:1" s="13" customFormat="1">
      <c r="A103" s="12"/>
    </row>
    <row r="104" spans="1:1" s="13" customFormat="1">
      <c r="A104" s="12"/>
    </row>
    <row r="105" spans="1:1" s="13" customFormat="1">
      <c r="A105" s="12"/>
    </row>
    <row r="106" spans="1:1" s="13" customFormat="1">
      <c r="A106" s="12"/>
    </row>
    <row r="107" spans="1:1" s="13" customFormat="1">
      <c r="A107" s="12"/>
    </row>
    <row r="108" spans="1:1" s="13" customFormat="1">
      <c r="A108" s="12"/>
    </row>
    <row r="109" spans="1:1" s="13" customFormat="1">
      <c r="A109" s="12"/>
    </row>
    <row r="110" spans="1:1" s="13" customFormat="1">
      <c r="A110" s="12"/>
    </row>
    <row r="111" spans="1:1" s="13" customFormat="1">
      <c r="A111" s="12"/>
    </row>
    <row r="112" spans="1:1" s="13" customFormat="1">
      <c r="A112" s="12"/>
    </row>
    <row r="113" spans="1:1" s="13" customFormat="1">
      <c r="A113" s="12"/>
    </row>
    <row r="114" spans="1:1" s="13" customFormat="1">
      <c r="A114" s="12"/>
    </row>
    <row r="115" spans="1:1" s="13" customFormat="1">
      <c r="A115" s="12"/>
    </row>
    <row r="116" spans="1:1" s="13" customFormat="1">
      <c r="A116" s="12"/>
    </row>
    <row r="117" spans="1:1" s="13" customFormat="1">
      <c r="A117" s="12"/>
    </row>
    <row r="118" spans="1:1" s="13" customFormat="1">
      <c r="A118" s="12"/>
    </row>
    <row r="119" spans="1:1" s="13" customFormat="1">
      <c r="A119" s="12"/>
    </row>
    <row r="120" spans="1:1" s="13" customFormat="1">
      <c r="A120" s="12"/>
    </row>
    <row r="121" spans="1:1" s="13" customFormat="1">
      <c r="A121" s="12"/>
    </row>
    <row r="122" spans="1:1" s="13" customFormat="1">
      <c r="A122" s="12"/>
    </row>
    <row r="123" spans="1:1" s="13" customFormat="1">
      <c r="A123" s="12"/>
    </row>
    <row r="124" spans="1:1" s="13" customFormat="1">
      <c r="A124" s="12"/>
    </row>
    <row r="125" spans="1:1" s="13" customFormat="1">
      <c r="A125" s="12"/>
    </row>
    <row r="126" spans="1:1" s="13" customFormat="1">
      <c r="A126" s="12"/>
    </row>
    <row r="127" spans="1:1" s="13" customFormat="1">
      <c r="A127" s="12"/>
    </row>
    <row r="128" spans="1:1" s="13" customFormat="1">
      <c r="A128" s="12"/>
    </row>
    <row r="129" spans="1:1" s="13" customFormat="1">
      <c r="A129" s="12"/>
    </row>
    <row r="130" spans="1:1" s="13" customFormat="1">
      <c r="A130" s="12"/>
    </row>
    <row r="131" spans="1:1" s="13" customFormat="1">
      <c r="A131" s="12"/>
    </row>
    <row r="132" spans="1:1" s="13" customFormat="1">
      <c r="A132" s="12"/>
    </row>
    <row r="133" spans="1:1" s="13" customFormat="1">
      <c r="A133" s="12"/>
    </row>
    <row r="134" spans="1:1" s="13" customFormat="1">
      <c r="A134" s="12"/>
    </row>
    <row r="135" spans="1:1" s="13" customFormat="1">
      <c r="A135" s="12"/>
    </row>
    <row r="136" spans="1:1" s="13" customFormat="1">
      <c r="A136" s="12"/>
    </row>
    <row r="137" spans="1:1" s="13" customFormat="1">
      <c r="A137" s="12"/>
    </row>
    <row r="138" spans="1:1" s="13" customFormat="1">
      <c r="A138" s="12"/>
    </row>
    <row r="139" spans="1:1" s="13" customFormat="1">
      <c r="A139" s="12"/>
    </row>
    <row r="140" spans="1:1" s="13" customFormat="1">
      <c r="A140" s="12"/>
    </row>
    <row r="141" spans="1:1" s="13" customFormat="1">
      <c r="A141" s="12"/>
    </row>
    <row r="142" spans="1:1" s="13" customFormat="1">
      <c r="A142" s="12"/>
    </row>
    <row r="143" spans="1:1" s="13" customFormat="1">
      <c r="A143" s="12"/>
    </row>
    <row r="144" spans="1:1" s="13" customFormat="1">
      <c r="A144" s="12"/>
    </row>
    <row r="145" spans="1:1" s="13" customFormat="1">
      <c r="A145" s="12"/>
    </row>
    <row r="146" spans="1:1" s="13" customFormat="1">
      <c r="A146" s="12"/>
    </row>
    <row r="147" spans="1:1" s="13" customFormat="1">
      <c r="A147" s="12"/>
    </row>
    <row r="148" spans="1:1" s="13" customFormat="1">
      <c r="A148" s="12"/>
    </row>
    <row r="149" spans="1:1" s="13" customFormat="1">
      <c r="A149" s="12"/>
    </row>
    <row r="150" spans="1:1" s="13" customFormat="1">
      <c r="A150" s="12"/>
    </row>
    <row r="151" spans="1:1" s="13" customFormat="1">
      <c r="A151" s="12"/>
    </row>
    <row r="152" spans="1:1" s="13" customFormat="1">
      <c r="A152" s="12"/>
    </row>
    <row r="153" spans="1:1" s="13" customFormat="1">
      <c r="A153" s="12"/>
    </row>
    <row r="154" spans="1:1" s="13" customFormat="1">
      <c r="A154" s="12"/>
    </row>
    <row r="155" spans="1:1" s="13" customFormat="1">
      <c r="A155" s="12"/>
    </row>
    <row r="156" spans="1:1" s="13" customFormat="1">
      <c r="A156" s="12"/>
    </row>
    <row r="157" spans="1:1" s="13" customFormat="1">
      <c r="A157" s="12"/>
    </row>
    <row r="158" spans="1:1" s="13" customFormat="1">
      <c r="A158" s="12"/>
    </row>
    <row r="159" spans="1:1" s="13" customFormat="1">
      <c r="A159" s="12"/>
    </row>
    <row r="160" spans="1:1" s="13" customFormat="1">
      <c r="A160" s="12"/>
    </row>
    <row r="161" spans="1:1" s="13" customFormat="1">
      <c r="A161" s="12"/>
    </row>
    <row r="162" spans="1:1" s="13" customFormat="1">
      <c r="A162" s="12"/>
    </row>
    <row r="163" spans="1:1" s="13" customFormat="1">
      <c r="A163" s="12"/>
    </row>
    <row r="164" spans="1:1" s="13" customFormat="1">
      <c r="A164" s="12"/>
    </row>
    <row r="165" spans="1:1" s="13" customFormat="1">
      <c r="A165" s="12"/>
    </row>
    <row r="166" spans="1:1" s="13" customFormat="1">
      <c r="A166" s="12"/>
    </row>
    <row r="167" spans="1:1" s="13" customFormat="1">
      <c r="A167" s="12"/>
    </row>
    <row r="168" spans="1:1" s="13" customFormat="1">
      <c r="A168" s="12"/>
    </row>
    <row r="169" spans="1:1" s="13" customFormat="1">
      <c r="A169" s="12"/>
    </row>
    <row r="170" spans="1:1" s="13" customFormat="1">
      <c r="A170" s="12"/>
    </row>
    <row r="171" spans="1:1" s="13" customFormat="1">
      <c r="A171" s="12"/>
    </row>
    <row r="172" spans="1:1" s="13" customFormat="1">
      <c r="A172" s="12"/>
    </row>
    <row r="173" spans="1:1" s="13" customFormat="1">
      <c r="A173" s="12"/>
    </row>
    <row r="174" spans="1:1" s="13" customFormat="1">
      <c r="A174" s="12"/>
    </row>
    <row r="175" spans="1:1" s="13" customFormat="1">
      <c r="A175" s="12"/>
    </row>
    <row r="176" spans="1:1" s="13" customFormat="1">
      <c r="A176" s="12"/>
    </row>
    <row r="177" spans="1:1" s="13" customFormat="1">
      <c r="A177" s="12"/>
    </row>
    <row r="178" spans="1:1" s="13" customFormat="1">
      <c r="A178" s="12"/>
    </row>
    <row r="179" spans="1:1" s="13" customFormat="1">
      <c r="A179" s="12"/>
    </row>
    <row r="180" spans="1:1" s="13" customFormat="1">
      <c r="A180" s="12"/>
    </row>
    <row r="181" spans="1:1" s="13" customFormat="1">
      <c r="A181" s="12"/>
    </row>
    <row r="182" spans="1:1" s="13" customFormat="1">
      <c r="A182" s="12"/>
    </row>
    <row r="183" spans="1:1" s="13" customFormat="1">
      <c r="A183" s="12"/>
    </row>
    <row r="184" spans="1:1" s="13" customFormat="1">
      <c r="A184" s="12"/>
    </row>
    <row r="185" spans="1:1" s="13" customFormat="1">
      <c r="A185" s="12"/>
    </row>
    <row r="186" spans="1:1" s="13" customFormat="1">
      <c r="A186" s="12"/>
    </row>
    <row r="187" spans="1:1" s="13" customFormat="1">
      <c r="A187" s="12"/>
    </row>
    <row r="188" spans="1:1" s="13" customFormat="1">
      <c r="A188" s="12"/>
    </row>
    <row r="189" spans="1:1" s="13" customFormat="1">
      <c r="A189" s="12"/>
    </row>
    <row r="190" spans="1:1" s="13" customFormat="1">
      <c r="A190" s="12"/>
    </row>
    <row r="191" spans="1:1" s="13" customFormat="1">
      <c r="A191" s="12"/>
    </row>
    <row r="192" spans="1:1" s="13" customFormat="1">
      <c r="A192" s="12"/>
    </row>
    <row r="193" spans="1:1" s="13" customFormat="1">
      <c r="A193" s="12"/>
    </row>
    <row r="194" spans="1:1" s="13" customFormat="1">
      <c r="A194" s="12"/>
    </row>
    <row r="195" spans="1:1" s="13" customFormat="1">
      <c r="A195" s="12"/>
    </row>
    <row r="196" spans="1:1" s="13" customFormat="1">
      <c r="A196" s="12"/>
    </row>
    <row r="197" spans="1:1" s="13" customFormat="1">
      <c r="A197" s="12"/>
    </row>
    <row r="198" spans="1:1" s="13" customFormat="1">
      <c r="A198" s="12"/>
    </row>
    <row r="199" spans="1:1" s="13" customFormat="1">
      <c r="A199" s="12"/>
    </row>
    <row r="200" spans="1:1" s="13" customFormat="1">
      <c r="A200" s="12"/>
    </row>
    <row r="201" spans="1:1" s="13" customFormat="1">
      <c r="A201" s="12"/>
    </row>
    <row r="202" spans="1:1" s="13" customFormat="1">
      <c r="A202" s="12"/>
    </row>
    <row r="203" spans="1:1" s="13" customFormat="1">
      <c r="A203" s="12"/>
    </row>
    <row r="204" spans="1:1" s="13" customFormat="1">
      <c r="A204" s="12"/>
    </row>
    <row r="205" spans="1:1" s="13" customFormat="1">
      <c r="A205" s="12"/>
    </row>
    <row r="206" spans="1:1" s="13" customFormat="1">
      <c r="A206" s="12"/>
    </row>
    <row r="207" spans="1:1" s="13" customFormat="1">
      <c r="A207" s="12"/>
    </row>
    <row r="208" spans="1:1" s="13" customFormat="1">
      <c r="A208" s="12"/>
    </row>
    <row r="209" spans="1:1" s="13" customFormat="1">
      <c r="A209" s="12"/>
    </row>
    <row r="210" spans="1:1" s="13" customFormat="1">
      <c r="A210" s="12"/>
    </row>
    <row r="211" spans="1:1" s="13" customFormat="1">
      <c r="A211" s="12"/>
    </row>
    <row r="212" spans="1:1" s="13" customFormat="1">
      <c r="A212" s="12"/>
    </row>
    <row r="213" spans="1:1" s="13" customFormat="1">
      <c r="A213" s="12"/>
    </row>
    <row r="214" spans="1:1" s="13" customFormat="1">
      <c r="A214" s="12"/>
    </row>
    <row r="215" spans="1:1" s="13" customFormat="1">
      <c r="A215" s="12"/>
    </row>
    <row r="216" spans="1:1" s="13" customFormat="1">
      <c r="A216" s="12"/>
    </row>
    <row r="217" spans="1:1" s="13" customFormat="1">
      <c r="A217" s="12"/>
    </row>
    <row r="218" spans="1:1" s="13" customFormat="1">
      <c r="A218" s="12"/>
    </row>
    <row r="219" spans="1:1" s="13" customFormat="1">
      <c r="A219" s="12"/>
    </row>
    <row r="220" spans="1:1" s="13" customFormat="1">
      <c r="A220" s="12"/>
    </row>
    <row r="221" spans="1:1" s="13" customFormat="1">
      <c r="A221" s="12"/>
    </row>
    <row r="222" spans="1:1" s="13" customFormat="1">
      <c r="A222" s="12"/>
    </row>
    <row r="223" spans="1:1" s="13" customFormat="1">
      <c r="A223" s="12"/>
    </row>
    <row r="224" spans="1:1" s="13" customFormat="1">
      <c r="A224" s="12"/>
    </row>
    <row r="225" spans="1:1" s="13" customFormat="1">
      <c r="A225" s="12"/>
    </row>
    <row r="226" spans="1:1" s="13" customFormat="1">
      <c r="A226" s="12"/>
    </row>
    <row r="227" spans="1:1" s="13" customFormat="1">
      <c r="A227" s="12"/>
    </row>
    <row r="228" spans="1:1" s="13" customFormat="1">
      <c r="A228" s="12"/>
    </row>
    <row r="229" spans="1:1" s="13" customFormat="1">
      <c r="A229" s="12"/>
    </row>
    <row r="230" spans="1:1" s="13" customFormat="1">
      <c r="A230" s="12"/>
    </row>
    <row r="231" spans="1:1" s="13" customFormat="1">
      <c r="A231" s="12"/>
    </row>
    <row r="232" spans="1:1" s="13" customFormat="1">
      <c r="A232" s="12"/>
    </row>
    <row r="233" spans="1:1" s="13" customFormat="1">
      <c r="A233" s="12"/>
    </row>
    <row r="234" spans="1:1" s="13" customFormat="1">
      <c r="A234" s="12"/>
    </row>
    <row r="235" spans="1:1" s="13" customFormat="1">
      <c r="A235" s="12"/>
    </row>
    <row r="236" spans="1:1" s="13" customFormat="1">
      <c r="A236" s="12"/>
    </row>
    <row r="237" spans="1:1" s="13" customFormat="1">
      <c r="A237" s="12"/>
    </row>
    <row r="238" spans="1:1" s="13" customFormat="1">
      <c r="A238" s="12"/>
    </row>
    <row r="239" spans="1:1" s="13" customFormat="1">
      <c r="A239" s="12"/>
    </row>
    <row r="240" spans="1:1" s="13" customFormat="1">
      <c r="A240" s="12"/>
    </row>
    <row r="241" spans="1:1" s="13" customFormat="1">
      <c r="A241" s="12"/>
    </row>
    <row r="242" spans="1:1" s="13" customFormat="1">
      <c r="A242" s="12"/>
    </row>
    <row r="243" spans="1:1" s="13" customFormat="1">
      <c r="A243" s="12"/>
    </row>
    <row r="244" spans="1:1" s="13" customFormat="1">
      <c r="A244" s="12"/>
    </row>
    <row r="245" spans="1:1" s="13" customFormat="1">
      <c r="A245" s="12"/>
    </row>
    <row r="246" spans="1:1" s="13" customFormat="1">
      <c r="A246" s="12"/>
    </row>
    <row r="247" spans="1:1" s="13" customFormat="1">
      <c r="A247" s="12"/>
    </row>
    <row r="248" spans="1:1" s="13" customFormat="1">
      <c r="A248" s="12"/>
    </row>
    <row r="249" spans="1:1" s="13" customFormat="1">
      <c r="A249" s="12"/>
    </row>
    <row r="250" spans="1:1" s="13" customFormat="1">
      <c r="A250" s="12"/>
    </row>
    <row r="251" spans="1:1" s="13" customFormat="1">
      <c r="A251" s="12"/>
    </row>
    <row r="252" spans="1:1" s="13" customFormat="1">
      <c r="A252" s="12"/>
    </row>
    <row r="253" spans="1:1" s="13" customFormat="1">
      <c r="A253" s="12"/>
    </row>
    <row r="254" spans="1:1" s="13" customFormat="1">
      <c r="A254" s="12"/>
    </row>
    <row r="255" spans="1:1" s="13" customFormat="1">
      <c r="A255" s="12"/>
    </row>
    <row r="256" spans="1:1" s="13" customFormat="1">
      <c r="A256" s="12"/>
    </row>
    <row r="257" spans="1:1" s="13" customFormat="1">
      <c r="A257" s="12"/>
    </row>
    <row r="258" spans="1:1" s="13" customFormat="1">
      <c r="A258" s="12"/>
    </row>
    <row r="259" spans="1:1" s="13" customFormat="1">
      <c r="A259" s="12"/>
    </row>
    <row r="260" spans="1:1" s="13" customFormat="1">
      <c r="A260" s="12"/>
    </row>
    <row r="261" spans="1:1" s="13" customFormat="1">
      <c r="A261" s="12"/>
    </row>
    <row r="262" spans="1:1" s="13" customFormat="1">
      <c r="A262" s="12"/>
    </row>
    <row r="263" spans="1:1" s="13" customFormat="1">
      <c r="A263" s="12"/>
    </row>
    <row r="264" spans="1:1" s="13" customFormat="1">
      <c r="A264" s="12"/>
    </row>
    <row r="265" spans="1:1" s="13" customFormat="1">
      <c r="A265" s="12"/>
    </row>
    <row r="266" spans="1:1" s="13" customFormat="1">
      <c r="A266" s="12"/>
    </row>
    <row r="267" spans="1:1" s="13" customFormat="1">
      <c r="A267" s="12"/>
    </row>
    <row r="268" spans="1:1" s="13" customFormat="1">
      <c r="A268" s="12"/>
    </row>
    <row r="269" spans="1:1" s="13" customFormat="1">
      <c r="A269" s="12"/>
    </row>
    <row r="270" spans="1:1" s="13" customFormat="1">
      <c r="A270" s="12"/>
    </row>
    <row r="271" spans="1:1" s="13" customFormat="1">
      <c r="A271" s="12"/>
    </row>
    <row r="272" spans="1:1" s="13" customFormat="1">
      <c r="A272" s="12"/>
    </row>
    <row r="273" spans="1:1" s="13" customFormat="1">
      <c r="A273" s="12"/>
    </row>
    <row r="274" spans="1:1" s="13" customFormat="1">
      <c r="A274" s="12"/>
    </row>
    <row r="275" spans="1:1" s="13" customFormat="1">
      <c r="A275" s="12"/>
    </row>
    <row r="276" spans="1:1" s="13" customFormat="1">
      <c r="A276" s="12"/>
    </row>
    <row r="277" spans="1:1" s="13" customFormat="1">
      <c r="A277" s="12"/>
    </row>
    <row r="278" spans="1:1" s="13" customFormat="1">
      <c r="A278" s="12"/>
    </row>
    <row r="279" spans="1:1" s="13" customFormat="1">
      <c r="A279" s="12"/>
    </row>
    <row r="280" spans="1:1" s="13" customFormat="1">
      <c r="A280" s="12"/>
    </row>
    <row r="281" spans="1:1" s="13" customFormat="1">
      <c r="A281" s="12"/>
    </row>
    <row r="282" spans="1:1" s="13" customFormat="1">
      <c r="A282" s="12"/>
    </row>
    <row r="283" spans="1:1" s="13" customFormat="1">
      <c r="A283" s="12"/>
    </row>
    <row r="284" spans="1:1" s="13" customFormat="1">
      <c r="A284" s="12"/>
    </row>
    <row r="285" spans="1:1" s="13" customFormat="1">
      <c r="A285" s="12"/>
    </row>
    <row r="286" spans="1:1" s="13" customFormat="1">
      <c r="A286" s="12"/>
    </row>
    <row r="287" spans="1:1" s="13" customFormat="1">
      <c r="A287" s="12"/>
    </row>
    <row r="288" spans="1:1" s="13" customFormat="1">
      <c r="A288" s="12"/>
    </row>
    <row r="289" spans="1:1" s="13" customFormat="1">
      <c r="A289" s="12"/>
    </row>
    <row r="290" spans="1:1" s="13" customFormat="1">
      <c r="A290" s="12"/>
    </row>
    <row r="291" spans="1:1" s="13" customFormat="1">
      <c r="A291" s="12"/>
    </row>
    <row r="292" spans="1:1" s="13" customFormat="1">
      <c r="A292" s="12"/>
    </row>
    <row r="293" spans="1:1" s="13" customFormat="1">
      <c r="A293" s="12"/>
    </row>
    <row r="294" spans="1:1" s="13" customFormat="1">
      <c r="A294" s="12"/>
    </row>
    <row r="295" spans="1:1" s="13" customFormat="1">
      <c r="A295" s="12"/>
    </row>
    <row r="296" spans="1:1" s="13" customFormat="1">
      <c r="A296" s="12"/>
    </row>
    <row r="297" spans="1:1" s="13" customFormat="1">
      <c r="A297" s="12"/>
    </row>
    <row r="298" spans="1:1" s="13" customFormat="1">
      <c r="A298" s="12"/>
    </row>
    <row r="299" spans="1:1" s="13" customFormat="1">
      <c r="A299" s="12"/>
    </row>
    <row r="300" spans="1:1" s="13" customFormat="1">
      <c r="A300" s="12"/>
    </row>
    <row r="301" spans="1:1" s="13" customFormat="1">
      <c r="A301" s="12"/>
    </row>
    <row r="302" spans="1:1" s="13" customFormat="1">
      <c r="A302" s="12"/>
    </row>
    <row r="303" spans="1:1" s="13" customFormat="1">
      <c r="A303" s="12"/>
    </row>
    <row r="304" spans="1:1" s="13" customFormat="1">
      <c r="A304" s="12"/>
    </row>
    <row r="305" spans="1:1" s="13" customFormat="1">
      <c r="A305" s="12"/>
    </row>
    <row r="306" spans="1:1" s="13" customFormat="1">
      <c r="A306" s="12"/>
    </row>
    <row r="307" spans="1:1" s="13" customFormat="1">
      <c r="A307" s="12"/>
    </row>
    <row r="308" spans="1:1" s="13" customFormat="1">
      <c r="A308" s="12"/>
    </row>
    <row r="309" spans="1:1" s="13" customFormat="1">
      <c r="A309" s="12"/>
    </row>
    <row r="310" spans="1:1" s="13" customFormat="1">
      <c r="A310" s="12"/>
    </row>
    <row r="311" spans="1:1" s="13" customFormat="1">
      <c r="A311" s="12"/>
    </row>
    <row r="312" spans="1:1" s="13" customFormat="1">
      <c r="A312" s="12"/>
    </row>
    <row r="313" spans="1:1" s="13" customFormat="1">
      <c r="A313" s="12"/>
    </row>
    <row r="314" spans="1:1" s="13" customFormat="1">
      <c r="A314" s="12"/>
    </row>
    <row r="315" spans="1:1" s="13" customFormat="1">
      <c r="A315" s="12"/>
    </row>
    <row r="316" spans="1:1" s="13" customFormat="1">
      <c r="A316" s="12"/>
    </row>
    <row r="317" spans="1:1" s="13" customFormat="1">
      <c r="A317" s="12"/>
    </row>
    <row r="318" spans="1:1" s="13" customFormat="1">
      <c r="A318" s="12"/>
    </row>
    <row r="319" spans="1:1" s="13" customFormat="1">
      <c r="A319" s="12"/>
    </row>
    <row r="320" spans="1:1" s="13" customFormat="1">
      <c r="A320" s="12"/>
    </row>
    <row r="321" spans="1:1" s="13" customFormat="1">
      <c r="A321" s="12"/>
    </row>
    <row r="322" spans="1:1" s="13" customFormat="1">
      <c r="A322" s="12"/>
    </row>
    <row r="323" spans="1:1" s="13" customFormat="1">
      <c r="A323" s="12"/>
    </row>
    <row r="324" spans="1:1" s="13" customFormat="1">
      <c r="A324" s="12"/>
    </row>
    <row r="325" spans="1:1" s="13" customFormat="1">
      <c r="A325" s="12"/>
    </row>
    <row r="326" spans="1:1" s="13" customFormat="1">
      <c r="A326" s="12"/>
    </row>
    <row r="327" spans="1:1" s="13" customFormat="1">
      <c r="A327" s="12"/>
    </row>
    <row r="328" spans="1:1" s="13" customFormat="1">
      <c r="A328" s="12"/>
    </row>
    <row r="329" spans="1:1" s="13" customFormat="1">
      <c r="A329" s="12"/>
    </row>
    <row r="330" spans="1:1" s="13" customFormat="1">
      <c r="A330" s="12"/>
    </row>
    <row r="331" spans="1:1" s="13" customFormat="1">
      <c r="A331" s="12"/>
    </row>
    <row r="332" spans="1:1" s="13" customFormat="1">
      <c r="A332" s="12"/>
    </row>
    <row r="333" spans="1:1" s="13" customFormat="1">
      <c r="A333" s="12"/>
    </row>
    <row r="334" spans="1:1" s="13" customFormat="1">
      <c r="A334" s="12"/>
    </row>
    <row r="335" spans="1:1" s="13" customFormat="1">
      <c r="A335" s="12"/>
    </row>
    <row r="336" spans="1:1" s="13" customFormat="1">
      <c r="A336" s="12"/>
    </row>
    <row r="337" spans="1:1" s="13" customFormat="1">
      <c r="A337" s="12"/>
    </row>
    <row r="338" spans="1:1" s="13" customFormat="1">
      <c r="A338" s="12"/>
    </row>
    <row r="339" spans="1:1" s="13" customFormat="1">
      <c r="A339" s="12"/>
    </row>
    <row r="340" spans="1:1" s="13" customFormat="1">
      <c r="A340" s="12"/>
    </row>
    <row r="341" spans="1:1" s="13" customFormat="1">
      <c r="A341" s="12"/>
    </row>
    <row r="342" spans="1:1" s="13" customFormat="1">
      <c r="A342" s="12"/>
    </row>
    <row r="343" spans="1:1" s="13" customFormat="1">
      <c r="A343" s="12"/>
    </row>
    <row r="344" spans="1:1" s="13" customFormat="1">
      <c r="A344" s="12"/>
    </row>
    <row r="345" spans="1:1" s="13" customFormat="1">
      <c r="A345" s="12"/>
    </row>
    <row r="346" spans="1:1" s="13" customFormat="1">
      <c r="A346" s="12"/>
    </row>
    <row r="347" spans="1:1" s="13" customFormat="1">
      <c r="A347" s="12"/>
    </row>
    <row r="348" spans="1:1" s="13" customFormat="1">
      <c r="A348" s="12"/>
    </row>
    <row r="349" spans="1:1" s="13" customFormat="1">
      <c r="A349" s="12"/>
    </row>
    <row r="350" spans="1:1" s="13" customFormat="1">
      <c r="A350" s="12"/>
    </row>
    <row r="351" spans="1:1" s="13" customFormat="1">
      <c r="A351" s="12"/>
    </row>
    <row r="352" spans="1:1" s="13" customFormat="1">
      <c r="A352" s="12"/>
    </row>
    <row r="353" spans="1:1" s="13" customFormat="1">
      <c r="A353" s="12"/>
    </row>
    <row r="354" spans="1:1" s="13" customFormat="1">
      <c r="A354" s="12"/>
    </row>
    <row r="355" spans="1:1" s="13" customFormat="1">
      <c r="A355" s="12"/>
    </row>
    <row r="356" spans="1:1" s="13" customFormat="1">
      <c r="A356" s="12"/>
    </row>
    <row r="357" spans="1:1" s="13" customFormat="1">
      <c r="A357" s="12"/>
    </row>
    <row r="358" spans="1:1" s="13" customFormat="1">
      <c r="A358" s="12"/>
    </row>
    <row r="359" spans="1:1" s="13" customFormat="1">
      <c r="A359" s="12"/>
    </row>
    <row r="360" spans="1:1" s="13" customFormat="1">
      <c r="A360" s="12"/>
    </row>
    <row r="361" spans="1:1" s="13" customFormat="1">
      <c r="A361" s="12"/>
    </row>
    <row r="362" spans="1:1" s="13" customFormat="1">
      <c r="A362" s="12"/>
    </row>
    <row r="363" spans="1:1" s="13" customFormat="1">
      <c r="A363" s="12"/>
    </row>
    <row r="364" spans="1:1" s="13" customFormat="1">
      <c r="A364" s="12"/>
    </row>
    <row r="365" spans="1:1" s="13" customFormat="1">
      <c r="A365" s="12"/>
    </row>
    <row r="366" spans="1:1" s="13" customFormat="1">
      <c r="A366" s="12"/>
    </row>
    <row r="367" spans="1:1" s="13" customFormat="1">
      <c r="A367" s="12"/>
    </row>
    <row r="368" spans="1:1" s="13" customFormat="1">
      <c r="A368" s="12"/>
    </row>
    <row r="369" spans="1:1" s="13" customFormat="1">
      <c r="A369" s="12"/>
    </row>
    <row r="370" spans="1:1" s="13" customFormat="1">
      <c r="A370" s="12"/>
    </row>
    <row r="371" spans="1:1" s="13" customFormat="1">
      <c r="A371" s="12"/>
    </row>
    <row r="372" spans="1:1" s="13" customFormat="1">
      <c r="A372" s="12"/>
    </row>
    <row r="373" spans="1:1" s="13" customFormat="1">
      <c r="A373" s="12"/>
    </row>
    <row r="374" spans="1:1" s="13" customFormat="1">
      <c r="A374" s="12"/>
    </row>
    <row r="375" spans="1:1" s="13" customFormat="1">
      <c r="A375" s="12"/>
    </row>
    <row r="376" spans="1:1" s="13" customFormat="1">
      <c r="A376" s="12"/>
    </row>
    <row r="377" spans="1:1" s="13" customFormat="1">
      <c r="A377" s="12"/>
    </row>
    <row r="378" spans="1:1" s="13" customFormat="1">
      <c r="A378" s="12"/>
    </row>
    <row r="379" spans="1:1" s="13" customFormat="1">
      <c r="A379" s="12"/>
    </row>
    <row r="380" spans="1:1" s="13" customFormat="1">
      <c r="A380" s="12"/>
    </row>
    <row r="381" spans="1:1" s="13" customFormat="1">
      <c r="A381" s="12"/>
    </row>
    <row r="382" spans="1:1" s="13" customFormat="1">
      <c r="A382" s="12"/>
    </row>
    <row r="383" spans="1:1" s="13" customFormat="1">
      <c r="A383" s="12"/>
    </row>
    <row r="384" spans="1:1" s="13" customFormat="1">
      <c r="A384" s="12"/>
    </row>
    <row r="385" spans="1:1" s="13" customFormat="1">
      <c r="A385" s="12"/>
    </row>
    <row r="386" spans="1:1" s="13" customFormat="1">
      <c r="A386" s="12"/>
    </row>
    <row r="387" spans="1:1" s="13" customFormat="1">
      <c r="A387" s="12"/>
    </row>
    <row r="388" spans="1:1" s="13" customFormat="1">
      <c r="A388" s="12"/>
    </row>
    <row r="389" spans="1:1" s="13" customFormat="1">
      <c r="A389" s="12"/>
    </row>
    <row r="390" spans="1:1" s="13" customFormat="1">
      <c r="A390" s="12"/>
    </row>
    <row r="391" spans="1:1" s="13" customFormat="1">
      <c r="A391" s="12"/>
    </row>
    <row r="392" spans="1:1" s="13" customFormat="1">
      <c r="A392" s="12"/>
    </row>
    <row r="393" spans="1:1" s="13" customFormat="1">
      <c r="A393" s="12"/>
    </row>
    <row r="394" spans="1:1" s="13" customFormat="1">
      <c r="A394" s="12"/>
    </row>
    <row r="395" spans="1:1" s="13" customFormat="1">
      <c r="A395" s="12"/>
    </row>
    <row r="396" spans="1:1" s="13" customFormat="1">
      <c r="A396" s="12"/>
    </row>
    <row r="397" spans="1:1" s="13" customFormat="1">
      <c r="A397" s="12"/>
    </row>
    <row r="398" spans="1:1" s="13" customFormat="1">
      <c r="A398" s="12"/>
    </row>
    <row r="399" spans="1:1" s="13" customFormat="1">
      <c r="A399" s="12"/>
    </row>
    <row r="400" spans="1:1" s="13" customFormat="1">
      <c r="A400" s="12"/>
    </row>
    <row r="401" spans="1:1" s="13" customFormat="1">
      <c r="A401" s="12"/>
    </row>
    <row r="402" spans="1:1" s="13" customFormat="1">
      <c r="A402" s="12"/>
    </row>
    <row r="403" spans="1:1" s="13" customFormat="1">
      <c r="A403" s="12"/>
    </row>
    <row r="404" spans="1:1" s="13" customFormat="1">
      <c r="A404" s="12"/>
    </row>
    <row r="405" spans="1:1" s="13" customFormat="1">
      <c r="A405" s="12"/>
    </row>
    <row r="406" spans="1:1" s="13" customFormat="1">
      <c r="A406" s="12"/>
    </row>
    <row r="407" spans="1:1" s="13" customFormat="1">
      <c r="A407" s="12"/>
    </row>
    <row r="408" spans="1:1" s="13" customFormat="1">
      <c r="A408" s="12"/>
    </row>
    <row r="409" spans="1:1" s="13" customFormat="1">
      <c r="A409" s="12"/>
    </row>
    <row r="410" spans="1:1" s="13" customFormat="1">
      <c r="A410" s="12"/>
    </row>
    <row r="411" spans="1:1" s="13" customFormat="1">
      <c r="A411" s="12"/>
    </row>
    <row r="412" spans="1:1" s="13" customFormat="1">
      <c r="A412" s="12"/>
    </row>
    <row r="413" spans="1:1" s="13" customFormat="1">
      <c r="A413" s="12"/>
    </row>
    <row r="414" spans="1:1" s="13" customFormat="1">
      <c r="A414" s="12"/>
    </row>
    <row r="415" spans="1:1" s="13" customFormat="1">
      <c r="A415" s="12"/>
    </row>
    <row r="416" spans="1:1" s="13" customFormat="1">
      <c r="A416" s="12"/>
    </row>
    <row r="417" spans="1:1" s="13" customFormat="1">
      <c r="A417" s="12"/>
    </row>
    <row r="418" spans="1:1" s="13" customFormat="1">
      <c r="A418" s="12"/>
    </row>
    <row r="419" spans="1:1" s="13" customFormat="1">
      <c r="A419" s="12"/>
    </row>
    <row r="420" spans="1:1" s="13" customFormat="1">
      <c r="A420" s="12"/>
    </row>
    <row r="421" spans="1:1" s="13" customFormat="1">
      <c r="A421" s="12"/>
    </row>
    <row r="422" spans="1:1" s="13" customFormat="1">
      <c r="A422" s="12"/>
    </row>
    <row r="423" spans="1:1" s="13" customFormat="1">
      <c r="A423" s="12"/>
    </row>
    <row r="424" spans="1:1" s="13" customFormat="1">
      <c r="A424" s="12"/>
    </row>
    <row r="425" spans="1:1" s="13" customFormat="1">
      <c r="A425" s="12"/>
    </row>
    <row r="426" spans="1:1" s="13" customFormat="1">
      <c r="A426" s="12"/>
    </row>
    <row r="427" spans="1:1" s="13" customFormat="1">
      <c r="A427" s="12"/>
    </row>
    <row r="428" spans="1:1" s="13" customFormat="1">
      <c r="A428" s="12"/>
    </row>
    <row r="429" spans="1:1" s="13" customFormat="1">
      <c r="A429" s="12"/>
    </row>
    <row r="430" spans="1:1" s="13" customFormat="1">
      <c r="A430" s="12"/>
    </row>
    <row r="431" spans="1:1" s="13" customFormat="1">
      <c r="A431" s="12"/>
    </row>
    <row r="432" spans="1:1" s="13" customFormat="1">
      <c r="A432" s="12"/>
    </row>
    <row r="433" spans="1:1" s="13" customFormat="1">
      <c r="A433" s="12"/>
    </row>
    <row r="434" spans="1:1" s="13" customFormat="1">
      <c r="A434" s="12"/>
    </row>
    <row r="435" spans="1:1" s="13" customFormat="1">
      <c r="A435" s="12"/>
    </row>
    <row r="436" spans="1:1" s="13" customFormat="1">
      <c r="A436" s="12"/>
    </row>
    <row r="437" spans="1:1" s="13" customFormat="1">
      <c r="A437" s="12"/>
    </row>
    <row r="438" spans="1:1" s="13" customFormat="1">
      <c r="A438" s="12"/>
    </row>
    <row r="439" spans="1:1" s="13" customFormat="1">
      <c r="A439" s="12"/>
    </row>
    <row r="440" spans="1:1" s="13" customFormat="1">
      <c r="A440" s="12"/>
    </row>
    <row r="441" spans="1:1" s="13" customFormat="1">
      <c r="A441" s="12"/>
    </row>
    <row r="442" spans="1:1" s="13" customFormat="1">
      <c r="A442" s="12"/>
    </row>
    <row r="443" spans="1:1" s="13" customFormat="1">
      <c r="A443" s="12"/>
    </row>
    <row r="444" spans="1:1" s="13" customFormat="1">
      <c r="A444" s="12"/>
    </row>
    <row r="445" spans="1:1" s="13" customFormat="1">
      <c r="A445" s="12"/>
    </row>
  </sheetData>
  <mergeCells count="5">
    <mergeCell ref="A4:A5"/>
    <mergeCell ref="B4:D4"/>
    <mergeCell ref="E4:G4"/>
    <mergeCell ref="H4:J4"/>
    <mergeCell ref="A2:J2"/>
  </mergeCells>
  <pageMargins left="0.39370078740157483" right="0.39370078740157483" top="0.78740157480314965" bottom="0.39370078740157483" header="0.31496062992125984" footer="0.31496062992125984"/>
  <pageSetup paperSize="9" scale="74" firstPageNumber="124" orientation="landscape" useFirstPageNumber="1" horizontalDpi="180" verticalDpi="18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2023-12-24T10:22:51Z</dcterms:modified>
</cp:coreProperties>
</file>