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5" yWindow="810" windowWidth="15150" windowHeight="11955"/>
  </bookViews>
  <sheets>
    <sheet name="уточнение 2023" sheetId="1" r:id="rId1"/>
  </sheets>
  <definedNames>
    <definedName name="APPT" localSheetId="0">'уточнение 2023'!#REF!</definedName>
    <definedName name="FIO" localSheetId="0">'уточнение 2023'!#REF!</definedName>
    <definedName name="LAST_CELL" localSheetId="0">'уточнение 2023'!#REF!</definedName>
    <definedName name="SIGN" localSheetId="0">'уточнение 2023'!#REF!</definedName>
    <definedName name="_xlnm.Print_Titles" localSheetId="0">'уточнение 2023'!$7:$7</definedName>
    <definedName name="_xlnm.Print_Area" localSheetId="0">'уточнение 2023'!$A$1:$E$54</definedName>
  </definedNames>
  <calcPr calcId="125725"/>
</workbook>
</file>

<file path=xl/calcChain.xml><?xml version="1.0" encoding="utf-8"?>
<calcChain xmlns="http://schemas.openxmlformats.org/spreadsheetml/2006/main">
  <c r="D27" i="1"/>
  <c r="E27"/>
  <c r="C27"/>
  <c r="D53"/>
  <c r="E53"/>
  <c r="C53"/>
  <c r="D24"/>
  <c r="E24"/>
  <c r="C24"/>
  <c r="E10"/>
  <c r="E9" s="1"/>
  <c r="D10"/>
  <c r="C10"/>
  <c r="E8" l="1"/>
  <c r="D9"/>
  <c r="D8" s="1"/>
  <c r="C9"/>
  <c r="C8" s="1"/>
</calcChain>
</file>

<file path=xl/sharedStrings.xml><?xml version="1.0" encoding="utf-8"?>
<sst xmlns="http://schemas.openxmlformats.org/spreadsheetml/2006/main" count="55" uniqueCount="52">
  <si>
    <t>Субсидии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</si>
  <si>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</si>
  <si>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</si>
  <si>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рублей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</si>
  <si>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</si>
  <si>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</si>
  <si>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</si>
  <si>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</si>
  <si>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</si>
  <si>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</si>
  <si>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Государственная поддержка лучших сельских учреждений и лучших работников сельских учреждений культуры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</si>
  <si>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</si>
  <si>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</si>
  <si>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</si>
  <si>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</si>
  <si>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</si>
  <si>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</si>
  <si>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</si>
  <si>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</si>
  <si>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</si>
  <si>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Доходы бюджетов муниципальных районов от 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</si>
  <si>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районов, в том числе:</t>
  </si>
  <si>
    <t>Приложение к Пояснительной записке</t>
  </si>
  <si>
    <t>Уточнение объема безвозмездных поступлений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</si>
  <si>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</si>
  <si>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Развитие сети учреждений культурно-досугового типа в рамках регионального проекта "Культурная среда" (Капитальный ремонт здания филиала "МБУК "РДК" - Нарымский сельский Дом культуры по адресу: Томская область, Парабельский район, с. Нарым, ул. Куйбышева, д.16")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</si>
  <si>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</si>
  <si>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</si>
  <si>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</si>
  <si>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</si>
  <si>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</si>
  <si>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Подготовка проектов межевания земельных участков и проведения кадастровых работ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</si>
  <si>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</si>
  <si>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</si>
  <si>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Создание модельных муниципальных библиотек</t>
  </si>
  <si>
    <t>Организация транспортного обслуживания населения воздушным транспортом в границах муниципальных районов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</si>
  <si>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</si>
  <si>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</si>
  <si>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</si>
  <si>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Поддержка малых форм хозяйствования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</si>
  <si>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</si>
  <si>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Субсидия на создание, развитие и обеспечение деятельности муниципальных центров поддержки предпринимательства и центров молодежного инновационного творчества, предусмотренных в муниципальных программах, содержащих мероприятия, направленные на развитие малого и среднего предпринимательства</t>
  </si>
  <si>
    <t>Исполнение судебных актов по предоставлению жилых помещений детям-сиротам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</si>
  <si>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</si>
  <si>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2023 год</t>
  </si>
  <si>
    <t>2024 год</t>
  </si>
  <si>
    <t>2025 год</t>
  </si>
  <si>
    <t>Наименование показателя</t>
  </si>
  <si>
    <t>Итого доходов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</si>
  <si>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 (Капитальный ремонт МБОУ "Новосельцевская СШ" по адресу: Томская область, Парабельский район, с. Новосельцево, ул. Лесная, д.1)</t>
  </si>
  <si>
    <t>Разработка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 (Капитальный ремонт МБОУ "Заводская СШ" по адресу: Томская область, Парабельский район, п.Заводской, ул.Мира, 3)</t>
  </si>
  <si>
    <t xml:space="preserve"> бюджета муниципального образования "Парабельский район" на 2023 год и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</si>
</sst>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00000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4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0" borderId="1" xfId="0" applyNumberFormat="1" applyFont="1" applyBorder="1" applyAlignment="1" applyProtection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/>
    <xf numFmtId="0" fontId="1" fillId="0" borderId="1" xfId="0" applyFont="1" applyBorder="1" applyAlignment="1">
      <alignment horizontal="left"/>
    </xf>
    <xf numFmtId="0" fontId="1" fillId="2" borderId="0" xfId="0" applyFont="1" applyFill="1"/>
    <xf numFmtId="49" fontId="2" fillId="0" borderId="2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49" fontId="2" fillId="2" borderId="1" xfId="0" applyNumberFormat="1" applyFont="1" applyFill="1" applyBorder="1" applyAlignment="1" applyProtection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54"/>
  <sheetViews>
    <sheetView showGridLines="0" tabSelected="1" view="pageBreakPreview" topLeftCell="A31" zoomScaleNormal="100" zoomScaleSheetLayoutView="100" workbookViewId="0">
      <selection activeCell="O35" sqref="O35"/>
    </sheetView>
  </sheetViews>
  <sheetFormatPr defaultColWidth="9.140625" defaultRowHeight="12.75" customHeight="1"/>
  <cols>
    <col min="1" max="1" width="23.140625" style="4" customWidth="1"/>
    <col min="2" max="2" width="61.28515625" style="5" customWidth="1"/>
    <col min="3" max="3" width="15.140625" style="4" bestFit="1" customWidth="1"/>
    <col min="4" max="5" width="14" style="4" bestFit="1" customWidth="1"/>
    <col min="6" max="16384" width="9.140625" style="5"/>
  </cols>
  <sheetData>
    <row r="1" spans="1:10" ht="12.75" customHeight="1">
      <c r="E1" s="11" t="s">
        <v>22</v>
      </c>
    </row>
    <row r="2" spans="1:10" ht="8.25" customHeight="1"/>
    <row r="3" spans="1:10" ht="15.75">
      <c r="A3" s="21" t="s">
        <v>23</v>
      </c>
      <c r="B3" s="21"/>
      <c r="C3" s="21"/>
      <c r="D3" s="21"/>
      <c r="E3" s="21"/>
    </row>
    <row r="4" spans="1:10" ht="15.75">
      <c r="A4" s="21" t="s">
        <v>51</v>
      </c>
      <c r="B4" s="21"/>
      <c r="C4" s="21"/>
      <c r="D4" s="21"/>
      <c r="E4" s="21"/>
    </row>
    <row r="5" spans="1:10" ht="15.75">
      <c r="A5" s="12"/>
      <c r="B5" s="12"/>
    </row>
    <row r="6" spans="1:10" ht="15.75">
      <c r="A6" s="12"/>
      <c r="B6" s="12"/>
      <c r="E6" s="11" t="s">
        <v>3</v>
      </c>
    </row>
    <row r="7" spans="1:10" ht="15.75">
      <c r="B7" s="19" t="s">
        <v>47</v>
      </c>
      <c r="C7" s="14" t="s">
        <v>44</v>
      </c>
      <c r="D7" s="14" t="s">
        <v>45</v>
      </c>
      <c r="E7" s="14" t="s">
        <v>46</v>
      </c>
    </row>
    <row r="8" spans="1:10" ht="15.75">
      <c r="A8" s="18" t="s">
        <v>48</v>
      </c>
      <c r="B8" s="3"/>
      <c r="C8" s="9">
        <f>C9+C53</f>
        <v>-26551993.080000002</v>
      </c>
      <c r="D8" s="9">
        <f>D9+D53</f>
        <v>-49.04</v>
      </c>
      <c r="E8" s="9">
        <f>E9+E53</f>
        <v>530936.78999999992</v>
      </c>
    </row>
    <row r="9" spans="1:10" ht="63">
      <c r="A9" s="1" t="s">
        <v>2</v>
      </c>
      <c r="B9" s="2"/>
      <c r="C9" s="9">
        <f>C10+C24+C27</f>
        <v>-26551998.48</v>
      </c>
      <c r="D9" s="9">
        <f>D10+D24+D27</f>
        <v>-49.04</v>
      </c>
      <c r="E9" s="9">
        <f>E10+E24+E27</f>
        <v>530936.78999999992</v>
      </c>
    </row>
    <row r="10" spans="1:10" ht="15.75">
      <c r="A10" s="24" t="s">
        <v>0</v>
      </c>
      <c r="B10" s="2"/>
      <c r="C10" s="9">
        <f>SUM(C11:C23)</f>
        <v>-25735392.359999999</v>
      </c>
      <c r="D10" s="9">
        <f>SUM(D11:D23)</f>
        <v>-38</v>
      </c>
      <c r="E10" s="9">
        <f>SUM(E11:E23)</f>
        <v>530976.93999999994</v>
      </c>
    </row>
    <row r="11" spans="1:10" ht="66" customHeight="1">
      <c r="A11" s="25"/>
      <c r="B11" s="7" t="s">
        <v>32</v>
      </c>
      <c r="C11" s="6">
        <v>-16.899999999999999</v>
      </c>
      <c r="D11" s="6">
        <v>0</v>
      </c>
      <c r="E11" s="6">
        <v>0</v>
      </c>
      <c r="J11" s="20"/>
    </row>
    <row r="12" spans="1:10" ht="31.5">
      <c r="A12" s="25"/>
      <c r="B12" s="7" t="s">
        <v>10</v>
      </c>
      <c r="C12" s="6">
        <v>114936.81</v>
      </c>
      <c r="D12" s="6">
        <v>0</v>
      </c>
      <c r="E12" s="6">
        <v>0</v>
      </c>
    </row>
    <row r="13" spans="1:10" ht="31.5">
      <c r="A13" s="25"/>
      <c r="B13" s="7" t="s">
        <v>31</v>
      </c>
      <c r="C13" s="6">
        <v>500000</v>
      </c>
      <c r="D13" s="6">
        <v>0</v>
      </c>
      <c r="E13" s="6">
        <v>0</v>
      </c>
    </row>
    <row r="14" spans="1:10" ht="63">
      <c r="A14" s="25"/>
      <c r="B14" s="7" t="s">
        <v>30</v>
      </c>
      <c r="C14" s="6">
        <v>-38</v>
      </c>
      <c r="D14" s="6">
        <v>-38</v>
      </c>
      <c r="E14" s="6">
        <v>-38</v>
      </c>
    </row>
    <row r="15" spans="1:10" ht="94.5">
      <c r="A15" s="25"/>
      <c r="B15" s="7" t="s">
        <v>29</v>
      </c>
      <c r="C15" s="6">
        <v>-11</v>
      </c>
      <c r="D15" s="6">
        <v>0</v>
      </c>
      <c r="E15" s="6">
        <v>0</v>
      </c>
    </row>
    <row r="16" spans="1:10" ht="78.75">
      <c r="A16" s="25"/>
      <c r="B16" s="7" t="s">
        <v>5</v>
      </c>
      <c r="C16" s="6">
        <v>5644300</v>
      </c>
      <c r="D16" s="6">
        <v>0</v>
      </c>
      <c r="E16" s="6">
        <v>0</v>
      </c>
    </row>
    <row r="17" spans="1:5" ht="78.75">
      <c r="A17" s="25"/>
      <c r="B17" s="7" t="s">
        <v>28</v>
      </c>
      <c r="C17" s="6">
        <v>2687900</v>
      </c>
      <c r="D17" s="6">
        <v>0</v>
      </c>
      <c r="E17" s="6">
        <v>0</v>
      </c>
    </row>
    <row r="18" spans="1:5" ht="78.75">
      <c r="A18" s="25"/>
      <c r="B18" s="7" t="s">
        <v>27</v>
      </c>
      <c r="C18" s="6">
        <v>35809600</v>
      </c>
      <c r="D18" s="6">
        <v>0</v>
      </c>
      <c r="E18" s="6">
        <v>0</v>
      </c>
    </row>
    <row r="19" spans="1:5" ht="63">
      <c r="A19" s="25"/>
      <c r="B19" s="7" t="s">
        <v>26</v>
      </c>
      <c r="C19" s="6">
        <v>45.7</v>
      </c>
      <c r="D19" s="6">
        <v>0</v>
      </c>
      <c r="E19" s="6">
        <v>0</v>
      </c>
    </row>
    <row r="20" spans="1:5" ht="82.15" customHeight="1">
      <c r="A20" s="25"/>
      <c r="B20" s="13" t="s">
        <v>25</v>
      </c>
      <c r="C20" s="6">
        <v>25297931.030000001</v>
      </c>
      <c r="D20" s="6">
        <v>0</v>
      </c>
      <c r="E20" s="6">
        <v>0</v>
      </c>
    </row>
    <row r="21" spans="1:5" s="17" customFormat="1" ht="110.25">
      <c r="A21" s="25"/>
      <c r="B21" s="13" t="s">
        <v>50</v>
      </c>
      <c r="C21" s="6">
        <v>1080000</v>
      </c>
      <c r="D21" s="6">
        <v>0</v>
      </c>
      <c r="E21" s="6">
        <v>0</v>
      </c>
    </row>
    <row r="22" spans="1:5" s="17" customFormat="1" ht="110.25">
      <c r="A22" s="25"/>
      <c r="B22" s="13" t="s">
        <v>49</v>
      </c>
      <c r="C22" s="6">
        <v>-96870040</v>
      </c>
      <c r="D22" s="6">
        <v>0</v>
      </c>
      <c r="E22" s="6">
        <v>0</v>
      </c>
    </row>
    <row r="23" spans="1:5" s="17" customFormat="1" ht="78.75">
      <c r="A23" s="26"/>
      <c r="B23" s="7" t="s">
        <v>24</v>
      </c>
      <c r="C23" s="6">
        <v>0</v>
      </c>
      <c r="D23" s="6">
        <v>0</v>
      </c>
      <c r="E23" s="6">
        <v>531014.93999999994</v>
      </c>
    </row>
    <row r="24" spans="1:5" s="15" customFormat="1" ht="15.75">
      <c r="A24" s="23" t="s">
        <v>1</v>
      </c>
      <c r="B24" s="8"/>
      <c r="C24" s="10">
        <f>SUM(C25:C26)</f>
        <v>1999970.88</v>
      </c>
      <c r="D24" s="10">
        <f t="shared" ref="D24:E24" si="0">SUM(D25:D26)</f>
        <v>-11.04</v>
      </c>
      <c r="E24" s="10">
        <f t="shared" si="0"/>
        <v>-40.15</v>
      </c>
    </row>
    <row r="25" spans="1:5" s="15" customFormat="1" ht="110.25">
      <c r="A25" s="23"/>
      <c r="B25" s="13" t="s">
        <v>33</v>
      </c>
      <c r="C25" s="6">
        <v>-29.12</v>
      </c>
      <c r="D25" s="6">
        <v>-11.04</v>
      </c>
      <c r="E25" s="6">
        <v>-40.15</v>
      </c>
    </row>
    <row r="26" spans="1:5" s="15" customFormat="1" ht="15.75">
      <c r="A26" s="23"/>
      <c r="B26" s="7" t="s">
        <v>34</v>
      </c>
      <c r="C26" s="6">
        <v>2000000</v>
      </c>
      <c r="D26" s="6">
        <v>0</v>
      </c>
      <c r="E26" s="6">
        <v>0</v>
      </c>
    </row>
    <row r="27" spans="1:5" ht="15.75">
      <c r="A27" s="22" t="s">
        <v>21</v>
      </c>
      <c r="B27" s="8"/>
      <c r="C27" s="10">
        <f>SUM(C28:C52)</f>
        <v>-2816577.0000000005</v>
      </c>
      <c r="D27" s="10">
        <f t="shared" ref="D27:E27" si="1">SUM(D28:D52)</f>
        <v>0</v>
      </c>
      <c r="E27" s="10">
        <f t="shared" si="1"/>
        <v>0</v>
      </c>
    </row>
    <row r="28" spans="1:5" ht="47.25">
      <c r="A28" s="22"/>
      <c r="B28" s="7" t="s">
        <v>35</v>
      </c>
      <c r="C28" s="6">
        <v>-277798</v>
      </c>
      <c r="D28" s="6">
        <v>0</v>
      </c>
      <c r="E28" s="6">
        <v>0</v>
      </c>
    </row>
    <row r="29" spans="1:5" ht="63.6" customHeight="1">
      <c r="A29" s="22"/>
      <c r="B29" s="13" t="s">
        <v>11</v>
      </c>
      <c r="C29" s="6">
        <v>-2200.0700000000002</v>
      </c>
      <c r="D29" s="6">
        <v>0</v>
      </c>
      <c r="E29" s="6">
        <v>0</v>
      </c>
    </row>
    <row r="30" spans="1:5" ht="283.5">
      <c r="A30" s="22"/>
      <c r="B30" s="13" t="s">
        <v>36</v>
      </c>
      <c r="C30" s="6">
        <v>-339.03</v>
      </c>
      <c r="D30" s="6">
        <v>0</v>
      </c>
      <c r="E30" s="6">
        <v>0</v>
      </c>
    </row>
    <row r="31" spans="1:5" ht="63">
      <c r="A31" s="22"/>
      <c r="B31" s="13" t="s">
        <v>18</v>
      </c>
      <c r="C31" s="6">
        <v>-17449.009999999998</v>
      </c>
      <c r="D31" s="6">
        <v>0</v>
      </c>
      <c r="E31" s="6">
        <v>0</v>
      </c>
    </row>
    <row r="32" spans="1:5" ht="31.5">
      <c r="A32" s="22"/>
      <c r="B32" s="13" t="s">
        <v>12</v>
      </c>
      <c r="C32" s="6">
        <v>-32.19</v>
      </c>
      <c r="D32" s="6">
        <v>0</v>
      </c>
      <c r="E32" s="6">
        <v>0</v>
      </c>
    </row>
    <row r="33" spans="1:5" ht="63">
      <c r="A33" s="22"/>
      <c r="B33" s="13" t="s">
        <v>6</v>
      </c>
      <c r="C33" s="6">
        <v>-16835.95</v>
      </c>
      <c r="D33" s="6">
        <v>0</v>
      </c>
      <c r="E33" s="6">
        <v>0</v>
      </c>
    </row>
    <row r="34" spans="1:5" ht="110.25">
      <c r="A34" s="16"/>
      <c r="B34" s="13" t="s">
        <v>7</v>
      </c>
      <c r="C34" s="6">
        <v>-123699.97</v>
      </c>
      <c r="D34" s="6">
        <v>0</v>
      </c>
      <c r="E34" s="6">
        <v>0</v>
      </c>
    </row>
    <row r="35" spans="1:5" ht="63">
      <c r="A35" s="16"/>
      <c r="B35" s="13" t="s">
        <v>37</v>
      </c>
      <c r="C35" s="6">
        <v>-658160.4</v>
      </c>
      <c r="D35" s="6">
        <v>0</v>
      </c>
      <c r="E35" s="6">
        <v>0</v>
      </c>
    </row>
    <row r="36" spans="1:5" ht="47.25">
      <c r="A36" s="16"/>
      <c r="B36" s="7" t="s">
        <v>13</v>
      </c>
      <c r="C36" s="6">
        <v>-62066.83</v>
      </c>
      <c r="D36" s="6">
        <v>0</v>
      </c>
      <c r="E36" s="6">
        <v>0</v>
      </c>
    </row>
    <row r="37" spans="1:5" ht="63">
      <c r="A37" s="16"/>
      <c r="B37" s="13" t="s">
        <v>38</v>
      </c>
      <c r="C37" s="6">
        <v>-0.01</v>
      </c>
      <c r="D37" s="6">
        <v>0</v>
      </c>
      <c r="E37" s="6">
        <v>0</v>
      </c>
    </row>
    <row r="38" spans="1:5" ht="15.75">
      <c r="A38" s="16"/>
      <c r="B38" s="13" t="s">
        <v>39</v>
      </c>
      <c r="C38" s="6">
        <v>-11.46</v>
      </c>
      <c r="D38" s="6">
        <v>0</v>
      </c>
      <c r="E38" s="6">
        <v>0</v>
      </c>
    </row>
    <row r="39" spans="1:5" ht="47.25">
      <c r="A39" s="16"/>
      <c r="B39" s="13" t="s">
        <v>40</v>
      </c>
      <c r="C39" s="6">
        <v>-110</v>
      </c>
      <c r="D39" s="6">
        <v>0</v>
      </c>
      <c r="E39" s="6">
        <v>0</v>
      </c>
    </row>
    <row r="40" spans="1:5" ht="110.25">
      <c r="A40" s="16"/>
      <c r="B40" s="13" t="s">
        <v>14</v>
      </c>
      <c r="C40" s="6">
        <v>-28500</v>
      </c>
      <c r="D40" s="6">
        <v>0</v>
      </c>
      <c r="E40" s="6">
        <v>0</v>
      </c>
    </row>
    <row r="41" spans="1:5" ht="47.25">
      <c r="A41" s="16"/>
      <c r="B41" s="13" t="s">
        <v>15</v>
      </c>
      <c r="C41" s="6">
        <v>-102834.96</v>
      </c>
      <c r="D41" s="6">
        <v>0</v>
      </c>
      <c r="E41" s="6">
        <v>0</v>
      </c>
    </row>
    <row r="42" spans="1:5" ht="110.25">
      <c r="A42" s="16"/>
      <c r="B42" s="13" t="s">
        <v>33</v>
      </c>
      <c r="C42" s="6">
        <v>-403220.05</v>
      </c>
      <c r="D42" s="6">
        <v>0</v>
      </c>
      <c r="E42" s="6">
        <v>0</v>
      </c>
    </row>
    <row r="43" spans="1:5" ht="63">
      <c r="A43" s="16"/>
      <c r="B43" s="13" t="s">
        <v>4</v>
      </c>
      <c r="C43" s="6">
        <v>-8322.44</v>
      </c>
      <c r="D43" s="6">
        <v>0</v>
      </c>
      <c r="E43" s="6">
        <v>0</v>
      </c>
    </row>
    <row r="44" spans="1:5" ht="77.45" customHeight="1">
      <c r="A44" s="16"/>
      <c r="B44" s="13" t="s">
        <v>19</v>
      </c>
      <c r="C44" s="6">
        <v>-675040</v>
      </c>
      <c r="D44" s="6">
        <v>0</v>
      </c>
      <c r="E44" s="6">
        <v>0</v>
      </c>
    </row>
    <row r="45" spans="1:5" ht="110.25">
      <c r="A45" s="16"/>
      <c r="B45" s="13" t="s">
        <v>16</v>
      </c>
      <c r="C45" s="6">
        <v>-2</v>
      </c>
      <c r="D45" s="6">
        <v>0</v>
      </c>
      <c r="E45" s="6">
        <v>0</v>
      </c>
    </row>
    <row r="46" spans="1:5" ht="110.25">
      <c r="A46" s="16"/>
      <c r="B46" s="13" t="s">
        <v>41</v>
      </c>
      <c r="C46" s="6">
        <v>-355070.1</v>
      </c>
      <c r="D46" s="6">
        <v>0</v>
      </c>
      <c r="E46" s="6">
        <v>0</v>
      </c>
    </row>
    <row r="47" spans="1:5" ht="49.9" customHeight="1">
      <c r="A47" s="16"/>
      <c r="B47" s="13" t="s">
        <v>17</v>
      </c>
      <c r="C47" s="6">
        <v>-0.96</v>
      </c>
      <c r="D47" s="6">
        <v>0</v>
      </c>
      <c r="E47" s="6">
        <v>0</v>
      </c>
    </row>
    <row r="48" spans="1:5" ht="31.5">
      <c r="A48" s="16"/>
      <c r="B48" s="13" t="s">
        <v>42</v>
      </c>
      <c r="C48" s="6">
        <v>-5.4</v>
      </c>
      <c r="D48" s="6">
        <v>0</v>
      </c>
      <c r="E48" s="6">
        <v>0</v>
      </c>
    </row>
    <row r="49" spans="1:5" ht="78.75">
      <c r="A49" s="16"/>
      <c r="B49" s="13" t="s">
        <v>43</v>
      </c>
      <c r="C49" s="6">
        <v>-21847.24</v>
      </c>
      <c r="D49" s="6">
        <v>0</v>
      </c>
      <c r="E49" s="6">
        <v>0</v>
      </c>
    </row>
    <row r="50" spans="1:5" ht="78.75">
      <c r="A50" s="16"/>
      <c r="B50" s="13" t="s">
        <v>8</v>
      </c>
      <c r="C50" s="6">
        <v>-0.04</v>
      </c>
      <c r="D50" s="6">
        <v>0</v>
      </c>
      <c r="E50" s="6">
        <v>0</v>
      </c>
    </row>
    <row r="51" spans="1:5" ht="78.75">
      <c r="A51" s="16"/>
      <c r="B51" s="13" t="s">
        <v>5</v>
      </c>
      <c r="C51" s="6">
        <v>-52318.89</v>
      </c>
      <c r="D51" s="6">
        <v>0</v>
      </c>
      <c r="E51" s="6">
        <v>0</v>
      </c>
    </row>
    <row r="52" spans="1:5" ht="47.25">
      <c r="A52" s="16"/>
      <c r="B52" s="7" t="s">
        <v>9</v>
      </c>
      <c r="C52" s="6">
        <v>-10712</v>
      </c>
      <c r="D52" s="6">
        <v>0</v>
      </c>
      <c r="E52" s="6">
        <v>0</v>
      </c>
    </row>
    <row r="53" spans="1:5" s="15" customFormat="1" ht="15.75">
      <c r="A53" s="22" t="s">
        <v>20</v>
      </c>
      <c r="B53" s="8"/>
      <c r="C53" s="10">
        <f>SUM(C54:C54)</f>
        <v>5.4</v>
      </c>
      <c r="D53" s="10">
        <f t="shared" ref="D53:E53" si="2">SUM(D54:D54)</f>
        <v>0</v>
      </c>
      <c r="E53" s="10">
        <f t="shared" si="2"/>
        <v>0</v>
      </c>
    </row>
    <row r="54" spans="1:5" s="17" customFormat="1" ht="176.25" customHeight="1">
      <c r="A54" s="22"/>
      <c r="B54" s="7" t="s">
        <v>42</v>
      </c>
      <c r="C54" s="6">
        <v>5.4</v>
      </c>
      <c r="D54" s="6">
        <v>0</v>
      </c>
      <c r="E54" s="6">
        <v>0</v>
      </c>
    </row>
  </sheetData>
  <mergeCells count="6">
    <mergeCell ref="A3:E3"/>
    <mergeCell ref="A27:A33"/>
    <mergeCell ref="A53:A54"/>
    <mergeCell ref="A24:A26"/>
    <mergeCell ref="A10:A23"/>
    <mergeCell ref="A4:E4"/>
  </mergeCells>
  <pageMargins left="0.59055118110236227" right="0.31496062992125984" top="0.78740157480314965" bottom="0.78740157480314965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 2023</vt:lpstr>
      <vt:lpstr>'уточнение 2023'!Заголовки_для_печати</vt:lpstr>
      <vt:lpstr>'уточнение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But</cp:lastModifiedBy>
  <cp:lastPrinted>2023-03-10T07:35:41Z</cp:lastPrinted>
  <dcterms:created xsi:type="dcterms:W3CDTF">2021-03-04T10:30:51Z</dcterms:created>
  <dcterms:modified xsi:type="dcterms:W3CDTF">2023-03-13T03:33:22Z</dcterms:modified>
</cp:coreProperties>
</file>