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0" windowWidth="15390" windowHeight="8085" tabRatio="500"/>
  </bookViews>
  <sheets>
    <sheet name="расчет на 2025-2027" sheetId="1" r:id="rId1"/>
  </sheets>
  <definedNames>
    <definedName name="_xlnm.Print_Area" localSheetId="0">'расчет на 2025-2027'!$A$1:$J$3</definedName>
  </definedNames>
  <calcPr calcId="125725"/>
</workbook>
</file>

<file path=xl/calcChain.xml><?xml version="1.0" encoding="utf-8"?>
<calcChain xmlns="http://schemas.openxmlformats.org/spreadsheetml/2006/main">
  <c r="D3" i="1"/>
  <c r="B3" s="1"/>
</calcChain>
</file>

<file path=xl/sharedStrings.xml><?xml version="1.0" encoding="utf-8"?>
<sst xmlns="http://schemas.openxmlformats.org/spreadsheetml/2006/main" count="11" uniqueCount="11">
  <si>
    <t>Nн,кВт*час</t>
  </si>
  <si>
    <t xml:space="preserve">Коэффициент, рассчитанный как отношение потребности в ИМБТ к предельному объему доведенных бюджетных ассигнований </t>
  </si>
  <si>
    <t>Значение показателя индексации тарифов для населения на электроэнергию     Iтэ_к, %</t>
  </si>
  <si>
    <t>Среднеарифметическое значение тарифа на электроэнергию в централизованной системе электроснабжения   Тср,  руб./кВт*час</t>
  </si>
  <si>
    <t>Нарымское сельское поселение</t>
  </si>
  <si>
    <t>Численность населения для расчета субсидии         Чk, чел</t>
  </si>
  <si>
    <t>Размер субсидии   i-му сельскому  поселению  на 2024-2026 годы (тыс.руб.)
Sофгi</t>
  </si>
  <si>
    <t>Расчет иных межбюджетных трансфертов бюджетам сельских поселений Парабельского района  на компенсацию расходов по организации электроснабжения от дизельных электростанций на 2025 год и  плановый период 2026 и 2027 годов</t>
  </si>
  <si>
    <r>
      <t>Среднеариф-метическое значение  экономически обоснованных тарифов   1 и 2 полугодия 2024 г.      Сn</t>
    </r>
    <r>
      <rPr>
        <i/>
        <sz val="12"/>
        <rFont val="Times New Roman"/>
        <family val="1"/>
        <charset val="204"/>
      </rPr>
      <t>г</t>
    </r>
    <r>
      <rPr>
        <sz val="12"/>
        <rFont val="Times New Roman"/>
        <family val="1"/>
        <charset val="204"/>
      </rPr>
      <t>k, руб./кВт*час</t>
    </r>
  </si>
  <si>
    <t>тариф 1полугодие 2024, руб./кВт*час</t>
  </si>
  <si>
    <t>тариф 2полугодие  2024, руб./кВт*час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</si>
</sst>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_(* #,##0.00_);_(* \(#,##0.00\);_(* \-??_);_(@_)"/>
    <numFmt numFmtId="165" formatCode="#,##0.0"/>
    <numFmt numFmtId="166" formatCode="0.0"/>
    <numFmt numFmtId="167" formatCode="#,##0.000000"/>
    <numFmt numFmtId="168" formatCode="#,##0.000"/>
  </numFmts>
  <fonts count="6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/>
    <xf numFmtId="164" fontId="3" fillId="0" borderId="0" applyBorder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Fill="1"/>
    <xf numFmtId="0" fontId="1" fillId="0" borderId="1" xfId="0" applyFont="1" applyBorder="1" applyAlignment="1">
      <alignment wrapText="1"/>
    </xf>
    <xf numFmtId="0" fontId="1" fillId="0" borderId="0" xfId="0" applyFont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6" fontId="1" fillId="2" borderId="1" xfId="5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167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 applyProtection="1">
      <alignment horizontal="center" vertical="center"/>
      <protection locked="0"/>
    </xf>
    <xf numFmtId="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8" fontId="1" fillId="2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center" vertical="top" wrapText="1"/>
    </xf>
  </cellXfs>
  <cellStyles count="6">
    <cellStyle name="Обычный" xfId="0" builtinId="0"/>
    <cellStyle name="Обычный 2" xfId="3"/>
    <cellStyle name="Обычный 3" xfId="2"/>
    <cellStyle name="Пояснение" xfId="1" builtinId="53" customBuiltin="1"/>
    <cellStyle name="Процентный" xfId="5" builtinId="5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"/>
  <sheetViews>
    <sheetView tabSelected="1" view="pageBreakPreview" zoomScale="85" zoomScaleNormal="100" zoomScaleSheetLayoutView="85" workbookViewId="0">
      <selection activeCell="F8" sqref="F8"/>
    </sheetView>
  </sheetViews>
  <sheetFormatPr defaultColWidth="9.140625" defaultRowHeight="15.75" outlineLevelCol="1"/>
  <cols>
    <col min="1" max="1" width="13.28515625" style="2" customWidth="1"/>
    <col min="2" max="2" width="16.42578125" style="3" customWidth="1"/>
    <col min="3" max="3" width="14.85546875" style="3" customWidth="1"/>
    <col min="4" max="4" width="13.140625" style="3" customWidth="1"/>
    <col min="5" max="5" width="15.7109375" style="3" customWidth="1" outlineLevel="1"/>
    <col min="6" max="6" width="16.28515625" style="3" customWidth="1" outlineLevel="1"/>
    <col min="7" max="7" width="15.5703125" style="3" customWidth="1"/>
    <col min="8" max="8" width="17.7109375" style="3" customWidth="1"/>
    <col min="9" max="9" width="12.85546875" style="3" customWidth="1"/>
    <col min="10" max="10" width="25" style="3" customWidth="1"/>
    <col min="11" max="997" width="9.140625" style="2" customWidth="1"/>
    <col min="998" max="16384" width="9.140625" style="2"/>
  </cols>
  <sheetData>
    <row r="1" spans="1:12" ht="48" customHeight="1">
      <c r="A1" s="16" t="s">
        <v>7</v>
      </c>
      <c r="B1" s="16"/>
      <c r="C1" s="16"/>
      <c r="D1" s="16"/>
      <c r="E1" s="16"/>
      <c r="F1" s="16"/>
      <c r="G1" s="16"/>
      <c r="H1" s="16"/>
      <c r="I1" s="16"/>
      <c r="J1" s="16"/>
    </row>
    <row r="2" spans="1:12" ht="174.75" customHeight="1">
      <c r="A2" s="1"/>
      <c r="B2" s="13" t="s">
        <v>6</v>
      </c>
      <c r="C2" s="6" t="s">
        <v>5</v>
      </c>
      <c r="D2" s="6" t="s">
        <v>8</v>
      </c>
      <c r="E2" s="6" t="s">
        <v>9</v>
      </c>
      <c r="F2" s="6" t="s">
        <v>10</v>
      </c>
      <c r="G2" s="6" t="s">
        <v>3</v>
      </c>
      <c r="H2" s="6" t="s">
        <v>2</v>
      </c>
      <c r="I2" s="7" t="s">
        <v>0</v>
      </c>
      <c r="J2" s="6" t="s">
        <v>1</v>
      </c>
    </row>
    <row r="3" spans="1:12" ht="75" customHeight="1">
      <c r="A3" s="4" t="s">
        <v>4</v>
      </c>
      <c r="B3" s="14">
        <f>(D3-G3)*C3*I3*1.06*0.9999*J3/1000</f>
        <v>29200.776818861701</v>
      </c>
      <c r="C3" s="9">
        <v>1627</v>
      </c>
      <c r="D3" s="15">
        <f>(E3+F3)/2</f>
        <v>29.015000000000001</v>
      </c>
      <c r="E3" s="12">
        <v>28.08</v>
      </c>
      <c r="F3" s="12">
        <v>29.95</v>
      </c>
      <c r="G3" s="11">
        <v>3.3</v>
      </c>
      <c r="H3" s="8">
        <v>6</v>
      </c>
      <c r="I3" s="9">
        <v>800</v>
      </c>
      <c r="J3" s="10">
        <v>0.823129</v>
      </c>
      <c r="L3" s="5"/>
    </row>
    <row r="4" spans="1:12">
      <c r="L4" s="5"/>
    </row>
    <row r="5" spans="1:12">
      <c r="B5" s="2"/>
      <c r="L5" s="5"/>
    </row>
  </sheetData>
  <mergeCells count="1">
    <mergeCell ref="A1:J1"/>
  </mergeCells>
  <pageMargins left="0.78740157480314965" right="0.78740157480314965" top="0.78740157480314965" bottom="0.39370078740157483" header="0.59055118110236227" footer="0.11811023622047245"/>
  <pageSetup paperSize="9" scale="80" firstPageNumber="102" orientation="landscape" useFirstPageNumber="1" r:id="rId1"/>
  <headerFooter scaleWithDoc="0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на 2025-2027</vt:lpstr>
      <vt:lpstr>'расчет на 2025-2027'!Область_печати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But</cp:lastModifiedBy>
  <cp:revision>4</cp:revision>
  <cp:lastPrinted>2024-10-11T12:46:30Z</cp:lastPrinted>
  <dcterms:created xsi:type="dcterms:W3CDTF">2010-05-28T04:44:06Z</dcterms:created>
  <dcterms:modified xsi:type="dcterms:W3CDTF">2024-10-11T12:46:49Z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1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