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135" windowWidth="13425" windowHeight="12300"/>
  </bookViews>
  <sheets>
    <sheet name="уточнение" sheetId="1" r:id="rId1"/>
  </sheets>
  <definedNames>
    <definedName name="APPT" localSheetId="0">уточнение!#REF!</definedName>
    <definedName name="FIO" localSheetId="0">уточнение!#REF!</definedName>
    <definedName name="LAST_CELL" localSheetId="0">уточнение!#REF!</definedName>
    <definedName name="SIGN" localSheetId="0">уточнение!#REF!</definedName>
    <definedName name="_xlnm.Print_Titles" localSheetId="0">уточнение!$7:$7</definedName>
    <definedName name="_xlnm.Print_Area" localSheetId="0">уточнение!$A$1:$E$56</definedName>
  </definedNames>
  <calcPr calcId="125725"/>
</workbook>
</file>

<file path=xl/calcChain.xml><?xml version="1.0" encoding="utf-8"?>
<calcChain xmlns="http://schemas.openxmlformats.org/spreadsheetml/2006/main">
  <c r="D33" i="1"/>
  <c r="E33"/>
  <c r="C33"/>
  <c r="D36"/>
  <c r="E36"/>
  <c r="C36"/>
  <c r="D28" l="1"/>
  <c r="E28"/>
  <c r="C9"/>
  <c r="D9"/>
  <c r="E9"/>
  <c r="E8" s="1"/>
  <c r="D11"/>
  <c r="E11"/>
  <c r="D8" l="1"/>
  <c r="C28"/>
  <c r="C8" s="1"/>
  <c r="C11"/>
</calcChain>
</file>

<file path=xl/sharedStrings.xml><?xml version="1.0" encoding="utf-8"?>
<sst xmlns="http://schemas.openxmlformats.org/spreadsheetml/2006/main" count="57" uniqueCount="51">
  <si>
    <t>Субсидии всего, в том числе:</t>
  </si>
  <si>
    <t>Наименование показателя</t>
  </si>
  <si>
    <t>Субвенции всего, в том числе: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</si>
  <si>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</si>
  <si>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Достижение целевых показателей по плану мероприятий («дорожной карте») «Изменения в сфере образования в Томской области»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</si>
  <si>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(«дорожной карте») «Изменения в сфере культуры, направленные на повышение её эффективности», в части повышения заработной платы работников культуры муниципальных учреждений культуры</t>
  </si>
  <si>
    <t>Приложение к пояснительной записке</t>
  </si>
  <si>
    <t>Дотации бюджетам муниципальных районов на поддержку мер по обеспечению сбалансированности бюджетов</t>
  </si>
  <si>
    <t>Уточнение объема безвозмездных поступлений за счет средств областного бюджета</t>
  </si>
  <si>
    <t>Подготовка проектов межевания земельных участков и проведения кадастровых работ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</si>
  <si>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</si>
  <si>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Поддержка малых форм хозяйствования</t>
  </si>
  <si>
    <t>Субсидия на 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</si>
  <si>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</si>
  <si>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</si>
  <si>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</si>
  <si>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Дотации всего, в том числе</t>
  </si>
  <si>
    <t>2025 год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</si>
  <si>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</si>
  <si>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Государствекнная поддержка отрасли культуры по модернизации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</si>
  <si>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Оснащение предметных кабинетов общеобразовательных организаций оборудованием, средствами обучения и воспитания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</si>
  <si>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«Новосельцевская СШ», по адресу: Томская область, Парабельский район, с.Новосельцево, ул. Лесная, д.1)</t>
  </si>
  <si>
    <t>Реализация мероприятий по модернизации школьных систем образования (проведение капитального ремонта зданий (обособленных помещений) муниципальных общеобразовательных организаций) (Капитальный ремонт здания МБОУ «Заводская СШ» , по адресу:Томская область, Парабельский район, п.Заводской, ул. Мира, 3)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</si>
  <si>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</si>
  <si>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</si>
  <si>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 (Разработка ПСД для проведения капитального ремонта МБОУ "Парабельская СШ им. Образцова, Парабельского района)</t>
  </si>
  <si>
    <t>2026 год</t>
  </si>
  <si>
    <t>2027 год</t>
  </si>
  <si>
    <t>рублей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</si>
  <si>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</si>
  <si>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</si>
  <si>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поселений, в том числе:</t>
  </si>
  <si>
    <t>Возврат остатков субсидий, субвенций и иных межбюджетных трансфертов, имеющих целевое назначение, прошлых лет, в том числе:</t>
  </si>
  <si>
    <t>Ремонт автомобильных дорог общего пользования местного значения (РБ)</t>
  </si>
  <si>
    <t>Капитальный ремонт и (или) ремонт автомобильных дорог общего пользования местного значения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</si>
  <si>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</si>
  <si>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транспортного обслуживания населения воздушным транспортом в границах муниципальных районов</t>
  </si>
  <si>
    <t>Оказание помощи многодетным семьям, семьям, находящимся в трудной жизненной ситуации, в социально опасном положении, по приобретению, установке и обслуживанию автономных дымовых пожарных извещателей в жилых помещениях</t>
  </si>
  <si>
    <t>Разработка проектной документации на объекты муниципальной собственности в сфере обращения с твердыми коммунальными отходами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</si>
  <si>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</si>
  <si>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</si>
  <si>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</si>
  <si>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</si>
  <si>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</si>
  <si>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</si>
  <si>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</si>
  <si>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</si>
  <si>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Обеспечение организации отдыха детей в каникулярное время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</si>
  <si>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</si>
  <si>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 xml:space="preserve"> бюджета муниципального образования "Парабельский район" на 2025 год и плановый период 2026 и 2027 годов</t>
  </si>
  <si>
    <t>Итого доходов 
(изм. с 02.01.2025 по 05.03.2025)</t>
  </si>
</sst>
</file>

<file path=xl/styles.xml><?xml version="1.0" encoding="utf-8"?>
<styleSheet xmlns="http://schemas.openxmlformats.org/spreadsheetml/2006/main">
  <numFmts count="2">
    <numFmt numFmtId="164" formatCode="?"/>
    <numFmt numFmtId="165" formatCode="00000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E56"/>
  <sheetViews>
    <sheetView showGridLines="0" tabSelected="1" view="pageBreakPreview" zoomScale="70" zoomScaleNormal="100" zoomScaleSheetLayoutView="70" workbookViewId="0">
      <selection activeCell="A11" sqref="A11:A27"/>
    </sheetView>
  </sheetViews>
  <sheetFormatPr defaultColWidth="9.140625" defaultRowHeight="15.75"/>
  <cols>
    <col min="1" max="1" width="25" style="6" customWidth="1"/>
    <col min="2" max="2" width="134.42578125" style="4" customWidth="1"/>
    <col min="3" max="3" width="17.5703125" style="6" customWidth="1"/>
    <col min="4" max="5" width="14.7109375" style="4" bestFit="1" customWidth="1"/>
    <col min="6" max="16384" width="9.140625" style="4"/>
  </cols>
  <sheetData>
    <row r="1" spans="1:5">
      <c r="A1" s="18" t="s">
        <v>6</v>
      </c>
      <c r="B1" s="18"/>
      <c r="C1" s="18"/>
      <c r="D1" s="18"/>
      <c r="E1" s="18"/>
    </row>
    <row r="3" spans="1:5">
      <c r="A3" s="21" t="s">
        <v>8</v>
      </c>
      <c r="B3" s="21"/>
      <c r="C3" s="21"/>
    </row>
    <row r="4" spans="1:5">
      <c r="A4" s="21" t="s">
        <v>49</v>
      </c>
      <c r="B4" s="21"/>
      <c r="C4" s="21"/>
    </row>
    <row r="5" spans="1:5">
      <c r="A5" s="12"/>
      <c r="B5" s="12"/>
    </row>
    <row r="6" spans="1:5">
      <c r="A6" s="12"/>
      <c r="B6" s="12"/>
      <c r="C6" s="26" t="s">
        <v>28</v>
      </c>
      <c r="D6" s="26"/>
      <c r="E6" s="26"/>
    </row>
    <row r="7" spans="1:5">
      <c r="A7" s="22" t="s">
        <v>1</v>
      </c>
      <c r="B7" s="23"/>
      <c r="C7" s="7" t="s">
        <v>17</v>
      </c>
      <c r="D7" s="7" t="s">
        <v>26</v>
      </c>
      <c r="E7" s="7" t="s">
        <v>27</v>
      </c>
    </row>
    <row r="8" spans="1:5" ht="47.25">
      <c r="A8" s="8" t="s">
        <v>50</v>
      </c>
      <c r="B8" s="14"/>
      <c r="C8" s="5">
        <f>C9+C11+C28+C33+C36</f>
        <v>59825370.550000012</v>
      </c>
      <c r="D8" s="5">
        <f>D9+D11+D28+D33+D36</f>
        <v>-63047.480000000214</v>
      </c>
      <c r="E8" s="5">
        <f>E9+E11+E28+E33+E36</f>
        <v>278269.45999999996</v>
      </c>
    </row>
    <row r="9" spans="1:5">
      <c r="A9" s="25" t="s">
        <v>16</v>
      </c>
      <c r="B9" s="15"/>
      <c r="C9" s="5">
        <f>C10</f>
        <v>14.65</v>
      </c>
      <c r="D9" s="5">
        <f t="shared" ref="D9:E9" si="0">D10</f>
        <v>0</v>
      </c>
      <c r="E9" s="5">
        <f t="shared" si="0"/>
        <v>0</v>
      </c>
    </row>
    <row r="10" spans="1:5">
      <c r="A10" s="25"/>
      <c r="B10" s="16" t="s">
        <v>7</v>
      </c>
      <c r="C10" s="10">
        <v>14.65</v>
      </c>
      <c r="D10" s="17">
        <v>0</v>
      </c>
      <c r="E10" s="17">
        <v>0</v>
      </c>
    </row>
    <row r="11" spans="1:5">
      <c r="A11" s="24" t="s">
        <v>0</v>
      </c>
      <c r="B11" s="13"/>
      <c r="C11" s="5">
        <f>SUM(C12:C27)</f>
        <v>82057187.780000001</v>
      </c>
      <c r="D11" s="5">
        <f t="shared" ref="D11:E11" si="1">SUM(D12:D27)</f>
        <v>-389500</v>
      </c>
      <c r="E11" s="5">
        <f t="shared" si="1"/>
        <v>-48100</v>
      </c>
    </row>
    <row r="12" spans="1:5" ht="31.5">
      <c r="A12" s="24"/>
      <c r="B12" s="9" t="s">
        <v>18</v>
      </c>
      <c r="C12" s="10">
        <v>-9000</v>
      </c>
      <c r="D12" s="10">
        <v>0</v>
      </c>
      <c r="E12" s="10">
        <v>0</v>
      </c>
    </row>
    <row r="13" spans="1:5" ht="47.25">
      <c r="A13" s="24"/>
      <c r="B13" s="9" t="s">
        <v>19</v>
      </c>
      <c r="C13" s="10">
        <v>-28.88</v>
      </c>
      <c r="D13" s="10">
        <v>0</v>
      </c>
      <c r="E13" s="10">
        <v>0</v>
      </c>
    </row>
    <row r="14" spans="1:5">
      <c r="A14" s="24"/>
      <c r="B14" s="9" t="s">
        <v>20</v>
      </c>
      <c r="C14" s="10">
        <v>559400</v>
      </c>
      <c r="D14" s="10">
        <v>0</v>
      </c>
      <c r="E14" s="10">
        <v>0</v>
      </c>
    </row>
    <row r="15" spans="1:5" ht="31.5">
      <c r="A15" s="24"/>
      <c r="B15" s="9" t="s">
        <v>3</v>
      </c>
      <c r="C15" s="10">
        <v>-868377.84</v>
      </c>
      <c r="D15" s="10">
        <v>0</v>
      </c>
      <c r="E15" s="10">
        <v>0</v>
      </c>
    </row>
    <row r="16" spans="1:5">
      <c r="A16" s="24"/>
      <c r="B16" s="9" t="s">
        <v>9</v>
      </c>
      <c r="C16" s="10">
        <v>0</v>
      </c>
      <c r="D16" s="10">
        <v>-389500</v>
      </c>
      <c r="E16" s="10">
        <v>-48100</v>
      </c>
    </row>
    <row r="17" spans="1:5" ht="47.25">
      <c r="A17" s="24"/>
      <c r="B17" s="11" t="s">
        <v>21</v>
      </c>
      <c r="C17" s="10">
        <v>-715014.86</v>
      </c>
      <c r="D17" s="10">
        <v>0</v>
      </c>
      <c r="E17" s="10">
        <v>0</v>
      </c>
    </row>
    <row r="18" spans="1:5" ht="47.25">
      <c r="A18" s="24"/>
      <c r="B18" s="11" t="s">
        <v>22</v>
      </c>
      <c r="C18" s="10">
        <v>-1294717.81</v>
      </c>
      <c r="D18" s="10">
        <v>0</v>
      </c>
      <c r="E18" s="10">
        <v>0</v>
      </c>
    </row>
    <row r="19" spans="1:5" ht="47.25">
      <c r="A19" s="24"/>
      <c r="B19" s="9" t="s">
        <v>23</v>
      </c>
      <c r="C19" s="10">
        <v>-439076.42</v>
      </c>
      <c r="D19" s="10">
        <v>0</v>
      </c>
      <c r="E19" s="10">
        <v>0</v>
      </c>
    </row>
    <row r="20" spans="1:5">
      <c r="A20" s="24"/>
      <c r="B20" s="9" t="s">
        <v>20</v>
      </c>
      <c r="C20" s="10">
        <v>-559400</v>
      </c>
      <c r="D20" s="10">
        <v>0</v>
      </c>
      <c r="E20" s="10">
        <v>0</v>
      </c>
    </row>
    <row r="21" spans="1:5" ht="31.5">
      <c r="A21" s="24"/>
      <c r="B21" s="9" t="s">
        <v>3</v>
      </c>
      <c r="C21" s="10">
        <v>868306.93</v>
      </c>
      <c r="D21" s="10">
        <v>0</v>
      </c>
      <c r="E21" s="10">
        <v>0</v>
      </c>
    </row>
    <row r="22" spans="1:5" ht="47.25">
      <c r="A22" s="24"/>
      <c r="B22" s="9" t="s">
        <v>24</v>
      </c>
      <c r="C22" s="10">
        <v>1652800</v>
      </c>
      <c r="D22" s="10">
        <v>0</v>
      </c>
      <c r="E22" s="10">
        <v>0</v>
      </c>
    </row>
    <row r="23" spans="1:5" ht="31.5">
      <c r="A23" s="24"/>
      <c r="B23" s="9" t="s">
        <v>4</v>
      </c>
      <c r="C23" s="10">
        <v>6876400</v>
      </c>
      <c r="D23" s="10">
        <v>0</v>
      </c>
      <c r="E23" s="10">
        <v>0</v>
      </c>
    </row>
    <row r="24" spans="1:5" ht="31.5">
      <c r="A24" s="24"/>
      <c r="B24" s="9" t="s">
        <v>5</v>
      </c>
      <c r="C24" s="10">
        <v>73976200</v>
      </c>
      <c r="D24" s="10">
        <v>0</v>
      </c>
      <c r="E24" s="10">
        <v>0</v>
      </c>
    </row>
    <row r="25" spans="1:5" ht="47.25">
      <c r="A25" s="24"/>
      <c r="B25" s="11" t="s">
        <v>21</v>
      </c>
      <c r="C25" s="10">
        <v>715014.85</v>
      </c>
      <c r="D25" s="10">
        <v>0</v>
      </c>
      <c r="E25" s="10">
        <v>0</v>
      </c>
    </row>
    <row r="26" spans="1:5" ht="47.25">
      <c r="A26" s="24"/>
      <c r="B26" s="11" t="s">
        <v>25</v>
      </c>
      <c r="C26" s="10">
        <v>-36</v>
      </c>
      <c r="D26" s="10">
        <v>0</v>
      </c>
      <c r="E26" s="10">
        <v>0</v>
      </c>
    </row>
    <row r="27" spans="1:5" ht="47.25">
      <c r="A27" s="24"/>
      <c r="B27" s="11" t="s">
        <v>22</v>
      </c>
      <c r="C27" s="10">
        <v>1294717.81</v>
      </c>
      <c r="D27" s="10">
        <v>0</v>
      </c>
      <c r="E27" s="10">
        <v>0</v>
      </c>
    </row>
    <row r="28" spans="1:5">
      <c r="A28" s="24" t="s">
        <v>2</v>
      </c>
      <c r="B28" s="1"/>
      <c r="C28" s="5">
        <f>SUM(C29:C32)</f>
        <v>-1244635.3799999999</v>
      </c>
      <c r="D28" s="5">
        <f t="shared" ref="D28:E28" si="2">SUM(D29:D32)</f>
        <v>326452.51999999979</v>
      </c>
      <c r="E28" s="5">
        <f t="shared" si="2"/>
        <v>326369.45999999996</v>
      </c>
    </row>
    <row r="29" spans="1:5" ht="31.5">
      <c r="A29" s="24"/>
      <c r="B29" s="9" t="s">
        <v>29</v>
      </c>
      <c r="C29" s="10">
        <v>2088807.61</v>
      </c>
      <c r="D29" s="10">
        <v>1841711.5</v>
      </c>
      <c r="E29" s="10">
        <v>1841712.45</v>
      </c>
    </row>
    <row r="30" spans="1:5">
      <c r="A30" s="24"/>
      <c r="B30" s="9" t="s">
        <v>11</v>
      </c>
      <c r="C30" s="10">
        <v>-42.99</v>
      </c>
      <c r="D30" s="10">
        <v>-42.99</v>
      </c>
      <c r="E30" s="10">
        <v>-42.99</v>
      </c>
    </row>
    <row r="31" spans="1:5" ht="47.25">
      <c r="A31" s="24"/>
      <c r="B31" s="11" t="s">
        <v>30</v>
      </c>
      <c r="C31" s="10">
        <v>326300</v>
      </c>
      <c r="D31" s="10">
        <v>326400</v>
      </c>
      <c r="E31" s="10">
        <v>326400</v>
      </c>
    </row>
    <row r="32" spans="1:5" ht="31.5">
      <c r="A32" s="24"/>
      <c r="B32" s="9" t="s">
        <v>29</v>
      </c>
      <c r="C32" s="10">
        <v>-3659700</v>
      </c>
      <c r="D32" s="10">
        <v>-1841615.99</v>
      </c>
      <c r="E32" s="10">
        <v>-1841700</v>
      </c>
    </row>
    <row r="33" spans="1:5">
      <c r="A33" s="19" t="s">
        <v>31</v>
      </c>
      <c r="B33" s="2"/>
      <c r="C33" s="3">
        <f>C34+C35</f>
        <v>206335.01</v>
      </c>
      <c r="D33" s="3">
        <f t="shared" ref="D33:E33" si="3">D34+D35</f>
        <v>0</v>
      </c>
      <c r="E33" s="3">
        <f t="shared" si="3"/>
        <v>0</v>
      </c>
    </row>
    <row r="34" spans="1:5">
      <c r="A34" s="19"/>
      <c r="B34" s="9" t="s">
        <v>33</v>
      </c>
      <c r="C34" s="10">
        <v>10316.75</v>
      </c>
      <c r="D34" s="10">
        <v>0</v>
      </c>
      <c r="E34" s="10">
        <v>0</v>
      </c>
    </row>
    <row r="35" spans="1:5">
      <c r="A35" s="19"/>
      <c r="B35" s="9" t="s">
        <v>34</v>
      </c>
      <c r="C35" s="10">
        <v>196018.26</v>
      </c>
      <c r="D35" s="10">
        <v>0</v>
      </c>
      <c r="E35" s="10">
        <v>0</v>
      </c>
    </row>
    <row r="36" spans="1:5">
      <c r="A36" s="20" t="s">
        <v>32</v>
      </c>
      <c r="B36" s="2"/>
      <c r="C36" s="3">
        <f>SUM(C37:C56)</f>
        <v>-21193531.510000002</v>
      </c>
      <c r="D36" s="3">
        <f t="shared" ref="D36:E36" si="4">SUM(D37:D56)</f>
        <v>0</v>
      </c>
      <c r="E36" s="3">
        <f t="shared" si="4"/>
        <v>0</v>
      </c>
    </row>
    <row r="37" spans="1:5" ht="47.25">
      <c r="A37" s="20"/>
      <c r="B37" s="11" t="s">
        <v>35</v>
      </c>
      <c r="C37" s="10">
        <v>-155342.24</v>
      </c>
      <c r="D37" s="10">
        <v>0</v>
      </c>
      <c r="E37" s="10">
        <v>0</v>
      </c>
    </row>
    <row r="38" spans="1:5">
      <c r="A38" s="20"/>
      <c r="B38" s="9" t="s">
        <v>36</v>
      </c>
      <c r="C38" s="10">
        <v>-14</v>
      </c>
      <c r="D38" s="10">
        <v>0</v>
      </c>
      <c r="E38" s="10">
        <v>0</v>
      </c>
    </row>
    <row r="39" spans="1:5" ht="31.5">
      <c r="A39" s="20"/>
      <c r="B39" s="9" t="s">
        <v>37</v>
      </c>
      <c r="C39" s="10">
        <v>-52145.5</v>
      </c>
      <c r="D39" s="10">
        <v>0</v>
      </c>
      <c r="E39" s="10">
        <v>0</v>
      </c>
    </row>
    <row r="40" spans="1:5" ht="31.5">
      <c r="A40" s="20"/>
      <c r="B40" s="9" t="s">
        <v>38</v>
      </c>
      <c r="C40" s="10">
        <v>-15919000</v>
      </c>
      <c r="D40" s="10">
        <v>0</v>
      </c>
      <c r="E40" s="10">
        <v>0</v>
      </c>
    </row>
    <row r="41" spans="1:5" ht="31.5">
      <c r="A41" s="20"/>
      <c r="B41" s="9" t="s">
        <v>12</v>
      </c>
      <c r="C41" s="10">
        <v>-1101765.58</v>
      </c>
      <c r="D41" s="10">
        <v>0</v>
      </c>
      <c r="E41" s="10">
        <v>0</v>
      </c>
    </row>
    <row r="42" spans="1:5">
      <c r="A42" s="20"/>
      <c r="B42" s="9" t="s">
        <v>34</v>
      </c>
      <c r="C42" s="10">
        <v>-196018.26</v>
      </c>
      <c r="D42" s="10">
        <v>0</v>
      </c>
      <c r="E42" s="10">
        <v>0</v>
      </c>
    </row>
    <row r="43" spans="1:5">
      <c r="A43" s="20"/>
      <c r="B43" s="9" t="s">
        <v>39</v>
      </c>
      <c r="C43" s="10">
        <v>-39.520000000000003</v>
      </c>
      <c r="D43" s="10">
        <v>0</v>
      </c>
      <c r="E43" s="10">
        <v>0</v>
      </c>
    </row>
    <row r="44" spans="1:5" ht="31.5">
      <c r="A44" s="20"/>
      <c r="B44" s="9" t="s">
        <v>40</v>
      </c>
      <c r="C44" s="10">
        <v>-43658.46</v>
      </c>
      <c r="D44" s="10">
        <v>0</v>
      </c>
      <c r="E44" s="10">
        <v>0</v>
      </c>
    </row>
    <row r="45" spans="1:5" ht="31.5">
      <c r="A45" s="20"/>
      <c r="B45" s="9" t="s">
        <v>41</v>
      </c>
      <c r="C45" s="10">
        <v>-643029.73</v>
      </c>
      <c r="D45" s="10">
        <v>0</v>
      </c>
      <c r="E45" s="10">
        <v>0</v>
      </c>
    </row>
    <row r="46" spans="1:5" ht="31.5">
      <c r="A46" s="20"/>
      <c r="B46" s="9" t="s">
        <v>42</v>
      </c>
      <c r="C46" s="10">
        <v>-1200.99</v>
      </c>
      <c r="D46" s="10">
        <v>0</v>
      </c>
      <c r="E46" s="10">
        <v>0</v>
      </c>
    </row>
    <row r="47" spans="1:5" ht="31.5">
      <c r="A47" s="20"/>
      <c r="B47" s="9" t="s">
        <v>43</v>
      </c>
      <c r="C47" s="10">
        <v>-78.489999999999995</v>
      </c>
      <c r="D47" s="10">
        <v>0</v>
      </c>
      <c r="E47" s="10">
        <v>0</v>
      </c>
    </row>
    <row r="48" spans="1:5" ht="47.25">
      <c r="A48" s="20"/>
      <c r="B48" s="9" t="s">
        <v>44</v>
      </c>
      <c r="C48" s="10">
        <v>-382.82</v>
      </c>
      <c r="D48" s="10">
        <v>0</v>
      </c>
      <c r="E48" s="10">
        <v>0</v>
      </c>
    </row>
    <row r="49" spans="1:5" ht="31.5">
      <c r="A49" s="20"/>
      <c r="B49" s="9" t="s">
        <v>45</v>
      </c>
      <c r="C49" s="10">
        <v>-183384.79</v>
      </c>
      <c r="D49" s="10">
        <v>0</v>
      </c>
      <c r="E49" s="10">
        <v>0</v>
      </c>
    </row>
    <row r="50" spans="1:5" ht="31.5">
      <c r="A50" s="20"/>
      <c r="B50" s="9" t="s">
        <v>10</v>
      </c>
      <c r="C50" s="10">
        <v>-14908.67</v>
      </c>
      <c r="D50" s="10">
        <v>0</v>
      </c>
      <c r="E50" s="10">
        <v>0</v>
      </c>
    </row>
    <row r="51" spans="1:5" ht="63">
      <c r="A51" s="20"/>
      <c r="B51" s="11" t="s">
        <v>46</v>
      </c>
      <c r="C51" s="10">
        <v>-7216.44</v>
      </c>
      <c r="D51" s="10">
        <v>0</v>
      </c>
      <c r="E51" s="10">
        <v>0</v>
      </c>
    </row>
    <row r="52" spans="1:5" ht="47.25">
      <c r="A52" s="20"/>
      <c r="B52" s="11" t="s">
        <v>14</v>
      </c>
      <c r="C52" s="10">
        <v>-349180</v>
      </c>
      <c r="D52" s="10">
        <v>0</v>
      </c>
      <c r="E52" s="10">
        <v>0</v>
      </c>
    </row>
    <row r="53" spans="1:5">
      <c r="A53" s="20"/>
      <c r="B53" s="9" t="s">
        <v>47</v>
      </c>
      <c r="C53" s="10">
        <v>-14140.04</v>
      </c>
      <c r="D53" s="10">
        <v>0</v>
      </c>
      <c r="E53" s="10">
        <v>0</v>
      </c>
    </row>
    <row r="54" spans="1:5" ht="47.25">
      <c r="A54" s="20"/>
      <c r="B54" s="9" t="s">
        <v>13</v>
      </c>
      <c r="C54" s="10">
        <v>-343944.78</v>
      </c>
      <c r="D54" s="10">
        <v>0</v>
      </c>
      <c r="E54" s="10">
        <v>0</v>
      </c>
    </row>
    <row r="55" spans="1:5" ht="31.5">
      <c r="A55" s="20"/>
      <c r="B55" s="9" t="s">
        <v>48</v>
      </c>
      <c r="C55" s="10">
        <v>-2056300</v>
      </c>
      <c r="D55" s="10">
        <v>0</v>
      </c>
      <c r="E55" s="10">
        <v>0</v>
      </c>
    </row>
    <row r="56" spans="1:5" ht="31.5">
      <c r="A56" s="20"/>
      <c r="B56" s="9" t="s">
        <v>15</v>
      </c>
      <c r="C56" s="10">
        <v>-111781.2</v>
      </c>
      <c r="D56" s="10">
        <v>0</v>
      </c>
      <c r="E56" s="10">
        <v>0</v>
      </c>
    </row>
  </sheetData>
  <mergeCells count="10">
    <mergeCell ref="A1:E1"/>
    <mergeCell ref="A33:A35"/>
    <mergeCell ref="A36:A56"/>
    <mergeCell ref="A3:C3"/>
    <mergeCell ref="A4:C4"/>
    <mergeCell ref="A7:B7"/>
    <mergeCell ref="A11:A27"/>
    <mergeCell ref="A28:A32"/>
    <mergeCell ref="A9:A10"/>
    <mergeCell ref="C6:E6"/>
  </mergeCells>
  <pageMargins left="0.78740157480314965" right="0.39370078740157483" top="0.78740157480314965" bottom="0.78740157480314965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уточнение</vt:lpstr>
      <vt:lpstr>уточнение!Заголовки_для_печати</vt:lpstr>
      <vt:lpstr>уточнение!Область_печати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But</cp:lastModifiedBy>
  <cp:lastPrinted>2025-03-06T03:13:02Z</cp:lastPrinted>
  <dcterms:created xsi:type="dcterms:W3CDTF">2021-03-04T10:30:51Z</dcterms:created>
  <dcterms:modified xsi:type="dcterms:W3CDTF">2025-03-06T05:22:46Z</dcterms:modified>
</cp:coreProperties>
</file>